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telecky\Documents\ePodpisy-TEMP\SCM2020\"/>
    </mc:Choice>
  </mc:AlternateContent>
  <bookViews>
    <workbookView xWindow="0" yWindow="0" windowWidth="28800" windowHeight="11850" activeTab="1"/>
  </bookViews>
  <sheets>
    <sheet name="start" sheetId="1" r:id="rId1"/>
    <sheet name="omnium" sheetId="2" r:id="rId2"/>
    <sheet name="Sheet1" sheetId="3" r:id="rId3"/>
  </sheets>
  <definedNames>
    <definedName name="_xlnm._FilterDatabase" localSheetId="1" hidden="1">omnium!$B$124:$DJ$141</definedName>
    <definedName name="cyklisti" localSheetId="1">#REF!</definedName>
    <definedName name="cyklisti">#REF!</definedName>
  </definedNames>
  <calcPr calcId="162913"/>
  <extLst>
    <ext uri="GoogleSheetsCustomDataVersion1">
      <go:sheetsCustomData xmlns:go="http://customooxmlschemas.google.com/" r:id="rId8" roundtripDataSignature="AMtx7mjedwE3HayqXaPF0N54s+lgRVdfvQ=="/>
    </ext>
  </extLst>
</workbook>
</file>

<file path=xl/calcChain.xml><?xml version="1.0" encoding="utf-8"?>
<calcChain xmlns="http://schemas.openxmlformats.org/spreadsheetml/2006/main">
  <c r="DJ145" i="2" l="1"/>
  <c r="DI145" i="2"/>
  <c r="DH145" i="2"/>
  <c r="DG145" i="2"/>
  <c r="DF145" i="2"/>
  <c r="DE145" i="2"/>
  <c r="DD145" i="2"/>
  <c r="DC145" i="2"/>
  <c r="DB145" i="2"/>
  <c r="DA145" i="2"/>
  <c r="CZ145" i="2"/>
  <c r="CY145" i="2"/>
  <c r="CX145" i="2"/>
  <c r="CW145" i="2"/>
  <c r="CV145" i="2"/>
  <c r="CU145" i="2"/>
  <c r="CT145" i="2"/>
  <c r="CS145" i="2"/>
  <c r="CR145" i="2"/>
  <c r="CQ145" i="2"/>
  <c r="CP145" i="2" s="1"/>
  <c r="CK145" i="2"/>
  <c r="CJ145" i="2"/>
  <c r="CI145" i="2"/>
  <c r="CH145" i="2"/>
  <c r="CG145" i="2"/>
  <c r="CF145" i="2"/>
  <c r="CE145" i="2"/>
  <c r="CD145" i="2"/>
  <c r="CC145" i="2"/>
  <c r="CB145" i="2"/>
  <c r="CA145" i="2"/>
  <c r="BZ145" i="2"/>
  <c r="BY145" i="2"/>
  <c r="BX145" i="2"/>
  <c r="BW145" i="2"/>
  <c r="BV145" i="2"/>
  <c r="BU145" i="2"/>
  <c r="BT145" i="2"/>
  <c r="BS145" i="2"/>
  <c r="BR145" i="2"/>
  <c r="BQ145" i="2"/>
  <c r="BP145" i="2"/>
  <c r="BO145" i="2"/>
  <c r="BN145" i="2"/>
  <c r="BM145" i="2"/>
  <c r="BL145" i="2"/>
  <c r="BK145" i="2"/>
  <c r="BJ145" i="2"/>
  <c r="BI145" i="2"/>
  <c r="BH145" i="2"/>
  <c r="BG145" i="2"/>
  <c r="BF145" i="2"/>
  <c r="BE145" i="2"/>
  <c r="BD145" i="2"/>
  <c r="BC145" i="2"/>
  <c r="BB145" i="2"/>
  <c r="BA145" i="2"/>
  <c r="AZ145" i="2"/>
  <c r="AY145" i="2"/>
  <c r="AX145" i="2"/>
  <c r="AW145" i="2"/>
  <c r="AV145" i="2"/>
  <c r="AU145" i="2"/>
  <c r="AT145" i="2"/>
  <c r="AS145" i="2"/>
  <c r="AR145" i="2"/>
  <c r="AQ145" i="2"/>
  <c r="AO145" i="2" s="1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 s="1"/>
  <c r="DJ144" i="2"/>
  <c r="DI144" i="2"/>
  <c r="DH144" i="2"/>
  <c r="DG144" i="2"/>
  <c r="DF144" i="2"/>
  <c r="DE144" i="2"/>
  <c r="DD144" i="2"/>
  <c r="DC144" i="2"/>
  <c r="DB144" i="2"/>
  <c r="DA144" i="2"/>
  <c r="CZ144" i="2"/>
  <c r="CY144" i="2"/>
  <c r="CX144" i="2"/>
  <c r="CW144" i="2"/>
  <c r="CV144" i="2"/>
  <c r="CU144" i="2"/>
  <c r="CT144" i="2"/>
  <c r="CS144" i="2"/>
  <c r="CR144" i="2"/>
  <c r="CP144" i="2" s="1"/>
  <c r="CQ144" i="2"/>
  <c r="CK144" i="2"/>
  <c r="CJ144" i="2"/>
  <c r="CI144" i="2"/>
  <c r="CH144" i="2"/>
  <c r="CG144" i="2"/>
  <c r="CF144" i="2"/>
  <c r="CE144" i="2"/>
  <c r="CD144" i="2"/>
  <c r="CC144" i="2"/>
  <c r="CB144" i="2"/>
  <c r="CA144" i="2"/>
  <c r="BZ144" i="2"/>
  <c r="BY144" i="2"/>
  <c r="BX144" i="2"/>
  <c r="BW144" i="2"/>
  <c r="BV144" i="2"/>
  <c r="BU144" i="2"/>
  <c r="BT144" i="2"/>
  <c r="BS144" i="2"/>
  <c r="BR144" i="2"/>
  <c r="BQ144" i="2"/>
  <c r="BP144" i="2"/>
  <c r="BO144" i="2"/>
  <c r="BN144" i="2"/>
  <c r="BM144" i="2"/>
  <c r="BL144" i="2"/>
  <c r="BK144" i="2"/>
  <c r="BJ144" i="2"/>
  <c r="BI144" i="2"/>
  <c r="BH144" i="2"/>
  <c r="BG144" i="2"/>
  <c r="BF144" i="2"/>
  <c r="BE144" i="2"/>
  <c r="BD144" i="2"/>
  <c r="BC144" i="2"/>
  <c r="BB144" i="2"/>
  <c r="BA144" i="2"/>
  <c r="AZ144" i="2"/>
  <c r="AY144" i="2"/>
  <c r="AX144" i="2"/>
  <c r="AW144" i="2"/>
  <c r="AV144" i="2"/>
  <c r="AU144" i="2"/>
  <c r="AT144" i="2"/>
  <c r="AS144" i="2"/>
  <c r="AR144" i="2"/>
  <c r="AQ144" i="2" s="1"/>
  <c r="AO144" i="2" s="1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DJ143" i="2"/>
  <c r="DI143" i="2"/>
  <c r="DH143" i="2"/>
  <c r="DG143" i="2"/>
  <c r="DF143" i="2"/>
  <c r="DE143" i="2"/>
  <c r="DD143" i="2"/>
  <c r="DC143" i="2"/>
  <c r="DB143" i="2"/>
  <c r="DA143" i="2"/>
  <c r="CZ143" i="2"/>
  <c r="CY143" i="2"/>
  <c r="CX143" i="2"/>
  <c r="CW143" i="2"/>
  <c r="CV143" i="2"/>
  <c r="CU143" i="2"/>
  <c r="CT143" i="2"/>
  <c r="CS143" i="2"/>
  <c r="CR143" i="2"/>
  <c r="CQ143" i="2"/>
  <c r="CP143" i="2" s="1"/>
  <c r="CK143" i="2"/>
  <c r="CJ143" i="2"/>
  <c r="CI143" i="2"/>
  <c r="CH143" i="2"/>
  <c r="CG143" i="2"/>
  <c r="CF143" i="2"/>
  <c r="CE143" i="2"/>
  <c r="CD143" i="2"/>
  <c r="CC143" i="2"/>
  <c r="CB143" i="2"/>
  <c r="CA143" i="2"/>
  <c r="BZ143" i="2"/>
  <c r="BY143" i="2"/>
  <c r="BX143" i="2"/>
  <c r="BW143" i="2"/>
  <c r="BV143" i="2"/>
  <c r="BU143" i="2"/>
  <c r="BT143" i="2"/>
  <c r="BS143" i="2"/>
  <c r="BR143" i="2"/>
  <c r="BQ143" i="2"/>
  <c r="BP143" i="2"/>
  <c r="BO143" i="2"/>
  <c r="BN143" i="2"/>
  <c r="BM143" i="2"/>
  <c r="BL143" i="2"/>
  <c r="BK143" i="2"/>
  <c r="BJ143" i="2"/>
  <c r="BI143" i="2"/>
  <c r="BH143" i="2"/>
  <c r="BG143" i="2"/>
  <c r="BF143" i="2"/>
  <c r="BE143" i="2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O143" i="2" s="1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 s="1"/>
  <c r="DJ142" i="2"/>
  <c r="DI142" i="2"/>
  <c r="DH142" i="2"/>
  <c r="DG142" i="2"/>
  <c r="DF142" i="2"/>
  <c r="DE142" i="2"/>
  <c r="DD142" i="2"/>
  <c r="DC142" i="2"/>
  <c r="DB142" i="2"/>
  <c r="DA142" i="2"/>
  <c r="CZ142" i="2"/>
  <c r="CY142" i="2"/>
  <c r="CX142" i="2"/>
  <c r="CW142" i="2"/>
  <c r="CV142" i="2"/>
  <c r="CU142" i="2"/>
  <c r="CT142" i="2"/>
  <c r="CS142" i="2"/>
  <c r="CR142" i="2"/>
  <c r="CP142" i="2" s="1"/>
  <c r="CQ142" i="2"/>
  <c r="CK142" i="2"/>
  <c r="CJ142" i="2"/>
  <c r="CI142" i="2"/>
  <c r="CH142" i="2"/>
  <c r="CG142" i="2"/>
  <c r="CF142" i="2"/>
  <c r="CE142" i="2"/>
  <c r="CD142" i="2"/>
  <c r="CC142" i="2"/>
  <c r="CB142" i="2"/>
  <c r="CA142" i="2"/>
  <c r="BZ142" i="2"/>
  <c r="BY142" i="2"/>
  <c r="BX142" i="2"/>
  <c r="BW142" i="2"/>
  <c r="BV142" i="2"/>
  <c r="BU142" i="2"/>
  <c r="BT142" i="2"/>
  <c r="BS142" i="2"/>
  <c r="BR142" i="2"/>
  <c r="BQ142" i="2"/>
  <c r="BP142" i="2"/>
  <c r="BO142" i="2"/>
  <c r="BN142" i="2"/>
  <c r="BM142" i="2"/>
  <c r="BL142" i="2"/>
  <c r="BK142" i="2"/>
  <c r="BJ142" i="2"/>
  <c r="BI142" i="2"/>
  <c r="BH142" i="2"/>
  <c r="BG142" i="2"/>
  <c r="BF142" i="2"/>
  <c r="BE142" i="2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 s="1"/>
  <c r="AO142" i="2" s="1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DJ141" i="2"/>
  <c r="DI141" i="2"/>
  <c r="DH141" i="2"/>
  <c r="DG141" i="2"/>
  <c r="DF141" i="2"/>
  <c r="DE141" i="2"/>
  <c r="DD141" i="2"/>
  <c r="DC141" i="2"/>
  <c r="DB141" i="2"/>
  <c r="DA141" i="2"/>
  <c r="CZ141" i="2"/>
  <c r="CY141" i="2"/>
  <c r="CX141" i="2"/>
  <c r="CV141" i="2"/>
  <c r="CR141" i="2"/>
  <c r="CQ141" i="2"/>
  <c r="CP141" i="2" s="1"/>
  <c r="CK141" i="2"/>
  <c r="CJ141" i="2"/>
  <c r="CI141" i="2"/>
  <c r="CH141" i="2"/>
  <c r="CG141" i="2"/>
  <c r="CF141" i="2"/>
  <c r="CE141" i="2"/>
  <c r="CD141" i="2"/>
  <c r="CC141" i="2"/>
  <c r="CB141" i="2"/>
  <c r="CA141" i="2"/>
  <c r="BZ141" i="2"/>
  <c r="BY141" i="2"/>
  <c r="BX141" i="2"/>
  <c r="BW141" i="2"/>
  <c r="BV141" i="2"/>
  <c r="BU141" i="2"/>
  <c r="BT141" i="2"/>
  <c r="BS141" i="2"/>
  <c r="BR141" i="2"/>
  <c r="BQ141" i="2"/>
  <c r="BP141" i="2"/>
  <c r="BO141" i="2"/>
  <c r="BN141" i="2"/>
  <c r="BM141" i="2"/>
  <c r="BL141" i="2"/>
  <c r="BK141" i="2"/>
  <c r="BJ141" i="2"/>
  <c r="BI141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AV141" i="2"/>
  <c r="AU141" i="2"/>
  <c r="AT141" i="2"/>
  <c r="AS141" i="2"/>
  <c r="AR141" i="2"/>
  <c r="AQ141" i="2"/>
  <c r="AO141" i="2" s="1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 s="1"/>
  <c r="H141" i="2"/>
  <c r="DJ140" i="2"/>
  <c r="DI140" i="2"/>
  <c r="DH140" i="2"/>
  <c r="DG140" i="2"/>
  <c r="DF140" i="2"/>
  <c r="DE140" i="2"/>
  <c r="DD140" i="2"/>
  <c r="DC140" i="2"/>
  <c r="DB140" i="2"/>
  <c r="DA140" i="2"/>
  <c r="CZ140" i="2"/>
  <c r="CY140" i="2"/>
  <c r="CX140" i="2"/>
  <c r="CW140" i="2"/>
  <c r="CV140" i="2"/>
  <c r="CU140" i="2"/>
  <c r="CT140" i="2"/>
  <c r="CS140" i="2"/>
  <c r="CR140" i="2"/>
  <c r="CQ140" i="2"/>
  <c r="CP140" i="2"/>
  <c r="CK140" i="2"/>
  <c r="CJ140" i="2"/>
  <c r="CI140" i="2"/>
  <c r="CH140" i="2"/>
  <c r="CG140" i="2"/>
  <c r="CF140" i="2"/>
  <c r="CE140" i="2"/>
  <c r="CD140" i="2"/>
  <c r="CC140" i="2"/>
  <c r="CB140" i="2"/>
  <c r="CA140" i="2"/>
  <c r="BZ140" i="2"/>
  <c r="BY140" i="2"/>
  <c r="BX140" i="2"/>
  <c r="BW140" i="2"/>
  <c r="BV140" i="2"/>
  <c r="BU140" i="2"/>
  <c r="BT140" i="2"/>
  <c r="BS140" i="2"/>
  <c r="BR140" i="2"/>
  <c r="BQ140" i="2"/>
  <c r="BP140" i="2"/>
  <c r="BO140" i="2"/>
  <c r="BN140" i="2"/>
  <c r="BM140" i="2"/>
  <c r="BL140" i="2"/>
  <c r="BK140" i="2"/>
  <c r="BJ140" i="2"/>
  <c r="BI140" i="2"/>
  <c r="BH140" i="2"/>
  <c r="BG140" i="2"/>
  <c r="BF140" i="2"/>
  <c r="BE140" i="2"/>
  <c r="BD140" i="2"/>
  <c r="BC140" i="2"/>
  <c r="BB140" i="2"/>
  <c r="BA140" i="2"/>
  <c r="AZ140" i="2"/>
  <c r="AY140" i="2"/>
  <c r="AX140" i="2"/>
  <c r="AW140" i="2"/>
  <c r="AV140" i="2"/>
  <c r="AU140" i="2"/>
  <c r="AT140" i="2"/>
  <c r="AS140" i="2"/>
  <c r="AQ140" i="2" s="1"/>
  <c r="AO140" i="2" s="1"/>
  <c r="AR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 s="1"/>
  <c r="H140" i="2"/>
  <c r="DJ139" i="2"/>
  <c r="DI139" i="2"/>
  <c r="DH139" i="2"/>
  <c r="DG139" i="2"/>
  <c r="DF139" i="2"/>
  <c r="DE139" i="2"/>
  <c r="DD139" i="2"/>
  <c r="DC139" i="2"/>
  <c r="DB139" i="2"/>
  <c r="DA139" i="2"/>
  <c r="CZ139" i="2"/>
  <c r="CY139" i="2"/>
  <c r="CX139" i="2"/>
  <c r="CV139" i="2"/>
  <c r="CU139" i="2"/>
  <c r="CR139" i="2"/>
  <c r="CQ139" i="2"/>
  <c r="CP139" i="2"/>
  <c r="CK139" i="2"/>
  <c r="CJ139" i="2"/>
  <c r="CI139" i="2"/>
  <c r="CH139" i="2"/>
  <c r="CG139" i="2"/>
  <c r="CF139" i="2"/>
  <c r="CE139" i="2"/>
  <c r="CD139" i="2"/>
  <c r="CC139" i="2"/>
  <c r="CB139" i="2"/>
  <c r="CA139" i="2"/>
  <c r="BZ139" i="2"/>
  <c r="BY139" i="2"/>
  <c r="BX139" i="2"/>
  <c r="BW139" i="2"/>
  <c r="BV139" i="2"/>
  <c r="BU139" i="2"/>
  <c r="BT139" i="2"/>
  <c r="BS139" i="2"/>
  <c r="BR139" i="2"/>
  <c r="BQ139" i="2"/>
  <c r="BP139" i="2"/>
  <c r="BO139" i="2"/>
  <c r="BN139" i="2"/>
  <c r="BM139" i="2"/>
  <c r="BL139" i="2"/>
  <c r="BK139" i="2"/>
  <c r="BJ139" i="2"/>
  <c r="BI139" i="2"/>
  <c r="BH139" i="2"/>
  <c r="BG139" i="2"/>
  <c r="BF139" i="2"/>
  <c r="BE139" i="2"/>
  <c r="BD139" i="2"/>
  <c r="BC139" i="2"/>
  <c r="BB139" i="2"/>
  <c r="BA139" i="2"/>
  <c r="AZ139" i="2"/>
  <c r="AY139" i="2"/>
  <c r="AX139" i="2"/>
  <c r="AW139" i="2"/>
  <c r="AV139" i="2"/>
  <c r="AU139" i="2"/>
  <c r="AT139" i="2"/>
  <c r="AS139" i="2"/>
  <c r="AQ139" i="2" s="1"/>
  <c r="AO139" i="2" s="1"/>
  <c r="AR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 s="1"/>
  <c r="H139" i="2"/>
  <c r="DJ138" i="2"/>
  <c r="DI138" i="2"/>
  <c r="DH138" i="2"/>
  <c r="DG138" i="2"/>
  <c r="DF138" i="2"/>
  <c r="DE138" i="2"/>
  <c r="DD138" i="2"/>
  <c r="DC138" i="2"/>
  <c r="DB138" i="2"/>
  <c r="CY138" i="2"/>
  <c r="CX138" i="2"/>
  <c r="CV138" i="2"/>
  <c r="CU138" i="2"/>
  <c r="CT138" i="2"/>
  <c r="CS138" i="2"/>
  <c r="CR138" i="2"/>
  <c r="CQ138" i="2"/>
  <c r="CP138" i="2"/>
  <c r="CK138" i="2"/>
  <c r="CJ138" i="2"/>
  <c r="CI138" i="2"/>
  <c r="CH138" i="2"/>
  <c r="CG138" i="2"/>
  <c r="CF138" i="2"/>
  <c r="CE138" i="2"/>
  <c r="CD138" i="2"/>
  <c r="CC138" i="2"/>
  <c r="CB138" i="2"/>
  <c r="CA138" i="2"/>
  <c r="BZ138" i="2"/>
  <c r="BY138" i="2"/>
  <c r="BX138" i="2"/>
  <c r="BW138" i="2"/>
  <c r="BV138" i="2"/>
  <c r="BU138" i="2"/>
  <c r="BT138" i="2"/>
  <c r="BS138" i="2"/>
  <c r="BR138" i="2"/>
  <c r="BQ138" i="2"/>
  <c r="BP138" i="2"/>
  <c r="BO138" i="2"/>
  <c r="BN138" i="2"/>
  <c r="BM138" i="2"/>
  <c r="BL138" i="2"/>
  <c r="BK138" i="2"/>
  <c r="BJ138" i="2"/>
  <c r="BI138" i="2"/>
  <c r="BH138" i="2"/>
  <c r="BG138" i="2"/>
  <c r="BF138" i="2"/>
  <c r="BE138" i="2"/>
  <c r="BD138" i="2"/>
  <c r="BC138" i="2"/>
  <c r="BB138" i="2"/>
  <c r="BA138" i="2"/>
  <c r="AZ138" i="2"/>
  <c r="AY138" i="2"/>
  <c r="AX138" i="2"/>
  <c r="AW138" i="2"/>
  <c r="AV138" i="2"/>
  <c r="AU138" i="2"/>
  <c r="AT138" i="2"/>
  <c r="AS138" i="2"/>
  <c r="AQ138" i="2" s="1"/>
  <c r="AO138" i="2" s="1"/>
  <c r="AR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 s="1"/>
  <c r="H138" i="2"/>
  <c r="DJ137" i="2"/>
  <c r="DI137" i="2"/>
  <c r="DH137" i="2"/>
  <c r="DG137" i="2"/>
  <c r="DF137" i="2"/>
  <c r="DE137" i="2"/>
  <c r="DD137" i="2"/>
  <c r="DC137" i="2"/>
  <c r="DB137" i="2"/>
  <c r="DA137" i="2"/>
  <c r="CZ137" i="2"/>
  <c r="CY137" i="2"/>
  <c r="CX137" i="2"/>
  <c r="CV137" i="2"/>
  <c r="CU137" i="2"/>
  <c r="CT137" i="2"/>
  <c r="CS137" i="2"/>
  <c r="CQ137" i="2"/>
  <c r="CP137" i="2" s="1"/>
  <c r="CK137" i="2"/>
  <c r="CJ137" i="2"/>
  <c r="CI137" i="2"/>
  <c r="CH137" i="2"/>
  <c r="CG137" i="2"/>
  <c r="CF137" i="2"/>
  <c r="CE137" i="2"/>
  <c r="CD137" i="2"/>
  <c r="CC137" i="2"/>
  <c r="CB137" i="2"/>
  <c r="CA137" i="2"/>
  <c r="BZ137" i="2"/>
  <c r="BY137" i="2"/>
  <c r="BX137" i="2"/>
  <c r="BW137" i="2"/>
  <c r="BV137" i="2"/>
  <c r="BU137" i="2"/>
  <c r="BT137" i="2"/>
  <c r="BS137" i="2"/>
  <c r="BR137" i="2"/>
  <c r="BQ137" i="2"/>
  <c r="BN137" i="2"/>
  <c r="BM137" i="2"/>
  <c r="BL137" i="2"/>
  <c r="BK137" i="2"/>
  <c r="BJ137" i="2"/>
  <c r="BI137" i="2"/>
  <c r="BH137" i="2"/>
  <c r="BG137" i="2"/>
  <c r="BF137" i="2"/>
  <c r="BE137" i="2"/>
  <c r="BD137" i="2"/>
  <c r="BC137" i="2"/>
  <c r="BB137" i="2"/>
  <c r="BA137" i="2"/>
  <c r="AZ137" i="2"/>
  <c r="AY137" i="2"/>
  <c r="AX137" i="2"/>
  <c r="AW137" i="2"/>
  <c r="AV137" i="2"/>
  <c r="AU137" i="2"/>
  <c r="AT137" i="2"/>
  <c r="AS137" i="2"/>
  <c r="AR137" i="2"/>
  <c r="AQ137" i="2" s="1"/>
  <c r="AO137" i="2" s="1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H137" i="2"/>
  <c r="DJ136" i="2"/>
  <c r="DI136" i="2"/>
  <c r="DH136" i="2"/>
  <c r="DG136" i="2"/>
  <c r="DF136" i="2"/>
  <c r="DE136" i="2"/>
  <c r="DD136" i="2"/>
  <c r="DC136" i="2"/>
  <c r="DB136" i="2"/>
  <c r="DA136" i="2"/>
  <c r="CZ136" i="2"/>
  <c r="CY136" i="2"/>
  <c r="CX136" i="2"/>
  <c r="CW136" i="2"/>
  <c r="CV136" i="2"/>
  <c r="CU136" i="2"/>
  <c r="CS136" i="2"/>
  <c r="CR136" i="2"/>
  <c r="CQ136" i="2"/>
  <c r="CP136" i="2" s="1"/>
  <c r="CK136" i="2"/>
  <c r="CJ136" i="2"/>
  <c r="CI136" i="2"/>
  <c r="CH136" i="2"/>
  <c r="CG136" i="2"/>
  <c r="CF136" i="2"/>
  <c r="CE136" i="2"/>
  <c r="CD136" i="2"/>
  <c r="CC136" i="2"/>
  <c r="CB136" i="2"/>
  <c r="CA136" i="2"/>
  <c r="BZ136" i="2"/>
  <c r="BY136" i="2"/>
  <c r="BX136" i="2"/>
  <c r="BW136" i="2"/>
  <c r="BV136" i="2"/>
  <c r="BU136" i="2"/>
  <c r="BT136" i="2"/>
  <c r="BS136" i="2"/>
  <c r="BR136" i="2"/>
  <c r="BQ136" i="2"/>
  <c r="BP136" i="2"/>
  <c r="BO136" i="2"/>
  <c r="BN136" i="2"/>
  <c r="BM136" i="2"/>
  <c r="BL136" i="2"/>
  <c r="BK136" i="2"/>
  <c r="BJ136" i="2"/>
  <c r="BI136" i="2"/>
  <c r="BH136" i="2"/>
  <c r="BG136" i="2"/>
  <c r="BF136" i="2"/>
  <c r="BE136" i="2"/>
  <c r="BD136" i="2"/>
  <c r="BC136" i="2"/>
  <c r="BB136" i="2"/>
  <c r="BA136" i="2"/>
  <c r="AZ136" i="2"/>
  <c r="AY136" i="2"/>
  <c r="AX136" i="2"/>
  <c r="AW136" i="2"/>
  <c r="AV136" i="2"/>
  <c r="AU136" i="2"/>
  <c r="AT136" i="2"/>
  <c r="AS136" i="2"/>
  <c r="AR136" i="2"/>
  <c r="AQ136" i="2"/>
  <c r="AO136" i="2" s="1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 s="1"/>
  <c r="H136" i="2"/>
  <c r="DJ135" i="2"/>
  <c r="DI135" i="2"/>
  <c r="DH135" i="2"/>
  <c r="DG135" i="2"/>
  <c r="DF135" i="2"/>
  <c r="DE135" i="2"/>
  <c r="DD135" i="2"/>
  <c r="DC135" i="2"/>
  <c r="DB135" i="2"/>
  <c r="CZ135" i="2"/>
  <c r="CY135" i="2"/>
  <c r="CW135" i="2"/>
  <c r="CV135" i="2"/>
  <c r="CU135" i="2"/>
  <c r="CT135" i="2"/>
  <c r="CS135" i="2"/>
  <c r="CR135" i="2"/>
  <c r="CQ135" i="2"/>
  <c r="CP135" i="2" s="1"/>
  <c r="CK135" i="2"/>
  <c r="CJ135" i="2"/>
  <c r="CI135" i="2"/>
  <c r="CH135" i="2"/>
  <c r="CG135" i="2"/>
  <c r="CF135" i="2"/>
  <c r="CE135" i="2"/>
  <c r="CD135" i="2"/>
  <c r="CC135" i="2"/>
  <c r="CB135" i="2"/>
  <c r="CA135" i="2"/>
  <c r="BZ135" i="2"/>
  <c r="BY135" i="2"/>
  <c r="BX135" i="2"/>
  <c r="BW135" i="2"/>
  <c r="BV135" i="2"/>
  <c r="BU135" i="2"/>
  <c r="BT135" i="2"/>
  <c r="BS135" i="2"/>
  <c r="BR135" i="2"/>
  <c r="BQ135" i="2"/>
  <c r="BP135" i="2"/>
  <c r="BO135" i="2"/>
  <c r="BN135" i="2"/>
  <c r="BM135" i="2"/>
  <c r="BL135" i="2"/>
  <c r="BK135" i="2"/>
  <c r="BJ135" i="2"/>
  <c r="BI135" i="2"/>
  <c r="BH135" i="2"/>
  <c r="BG135" i="2"/>
  <c r="BF135" i="2"/>
  <c r="BE135" i="2"/>
  <c r="BD135" i="2"/>
  <c r="BC135" i="2"/>
  <c r="BB135" i="2"/>
  <c r="BA135" i="2"/>
  <c r="AZ135" i="2"/>
  <c r="AY135" i="2"/>
  <c r="AX135" i="2"/>
  <c r="AW135" i="2"/>
  <c r="AV135" i="2"/>
  <c r="AU135" i="2"/>
  <c r="AT135" i="2"/>
  <c r="AS135" i="2"/>
  <c r="AR135" i="2"/>
  <c r="AQ135" i="2" s="1"/>
  <c r="AO135" i="2" s="1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R135" i="2"/>
  <c r="P135" i="2" s="1"/>
  <c r="Q135" i="2"/>
  <c r="H135" i="2"/>
  <c r="DJ134" i="2"/>
  <c r="DI134" i="2"/>
  <c r="DH134" i="2"/>
  <c r="DG134" i="2"/>
  <c r="DF134" i="2"/>
  <c r="DE134" i="2"/>
  <c r="DD134" i="2"/>
  <c r="DC134" i="2"/>
  <c r="DB134" i="2"/>
  <c r="DA134" i="2"/>
  <c r="CZ134" i="2"/>
  <c r="CY134" i="2"/>
  <c r="CX134" i="2"/>
  <c r="CW134" i="2"/>
  <c r="CT134" i="2"/>
  <c r="CS134" i="2"/>
  <c r="CR134" i="2"/>
  <c r="CP134" i="2" s="1"/>
  <c r="CQ134" i="2"/>
  <c r="CK134" i="2"/>
  <c r="CJ134" i="2"/>
  <c r="CI134" i="2"/>
  <c r="CH134" i="2"/>
  <c r="CG134" i="2"/>
  <c r="CF134" i="2"/>
  <c r="CE134" i="2"/>
  <c r="CD134" i="2"/>
  <c r="CC134" i="2"/>
  <c r="CB134" i="2"/>
  <c r="CA134" i="2"/>
  <c r="BZ134" i="2"/>
  <c r="BY134" i="2"/>
  <c r="BX134" i="2"/>
  <c r="BW134" i="2"/>
  <c r="BV134" i="2"/>
  <c r="BU134" i="2"/>
  <c r="BT134" i="2"/>
  <c r="BS134" i="2"/>
  <c r="BR134" i="2"/>
  <c r="BQ134" i="2"/>
  <c r="BP134" i="2"/>
  <c r="BO134" i="2"/>
  <c r="BN134" i="2"/>
  <c r="BM134" i="2"/>
  <c r="BL134" i="2"/>
  <c r="BK134" i="2"/>
  <c r="BJ134" i="2"/>
  <c r="BI134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AV134" i="2"/>
  <c r="AU134" i="2"/>
  <c r="AT134" i="2"/>
  <c r="AS134" i="2"/>
  <c r="AR134" i="2"/>
  <c r="AQ134" i="2" s="1"/>
  <c r="AO134" i="2" s="1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H134" i="2"/>
  <c r="DJ133" i="2"/>
  <c r="DI133" i="2"/>
  <c r="DH133" i="2"/>
  <c r="DG133" i="2"/>
  <c r="DF133" i="2"/>
  <c r="DE133" i="2"/>
  <c r="DD133" i="2"/>
  <c r="DC133" i="2"/>
  <c r="DB133" i="2"/>
  <c r="DA133" i="2"/>
  <c r="CZ133" i="2"/>
  <c r="CX133" i="2"/>
  <c r="CV133" i="2"/>
  <c r="CU133" i="2"/>
  <c r="CS133" i="2"/>
  <c r="CR133" i="2"/>
  <c r="CP133" i="2" s="1"/>
  <c r="CQ133" i="2"/>
  <c r="CK133" i="2"/>
  <c r="CJ133" i="2"/>
  <c r="CI133" i="2"/>
  <c r="CH133" i="2"/>
  <c r="CG133" i="2"/>
  <c r="CF133" i="2"/>
  <c r="CE133" i="2"/>
  <c r="CD133" i="2"/>
  <c r="CC133" i="2"/>
  <c r="CB133" i="2"/>
  <c r="CA133" i="2"/>
  <c r="BZ133" i="2"/>
  <c r="BY133" i="2"/>
  <c r="BX133" i="2"/>
  <c r="BW133" i="2"/>
  <c r="BV133" i="2"/>
  <c r="BU133" i="2"/>
  <c r="BT133" i="2"/>
  <c r="BS133" i="2"/>
  <c r="BR133" i="2"/>
  <c r="BQ133" i="2"/>
  <c r="BP133" i="2"/>
  <c r="BO133" i="2"/>
  <c r="BN133" i="2"/>
  <c r="BM133" i="2"/>
  <c r="BL133" i="2"/>
  <c r="BK133" i="2"/>
  <c r="BJ133" i="2"/>
  <c r="BI133" i="2"/>
  <c r="BH133" i="2"/>
  <c r="BG133" i="2"/>
  <c r="BF133" i="2"/>
  <c r="BE133" i="2"/>
  <c r="BD133" i="2"/>
  <c r="BC133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 s="1"/>
  <c r="AO133" i="2" s="1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H133" i="2"/>
  <c r="DJ132" i="2"/>
  <c r="DI132" i="2"/>
  <c r="DH132" i="2"/>
  <c r="DG132" i="2"/>
  <c r="DF132" i="2"/>
  <c r="DE132" i="2"/>
  <c r="DD132" i="2"/>
  <c r="DC132" i="2"/>
  <c r="DB132" i="2"/>
  <c r="DA132" i="2"/>
  <c r="CZ132" i="2"/>
  <c r="CY132" i="2"/>
  <c r="CX132" i="2"/>
  <c r="CW132" i="2"/>
  <c r="CV132" i="2"/>
  <c r="CU132" i="2"/>
  <c r="CT132" i="2"/>
  <c r="CS132" i="2"/>
  <c r="CR132" i="2"/>
  <c r="CQ132" i="2"/>
  <c r="CP132" i="2" s="1"/>
  <c r="CK132" i="2"/>
  <c r="CJ132" i="2"/>
  <c r="CI132" i="2"/>
  <c r="CH132" i="2"/>
  <c r="CG132" i="2"/>
  <c r="CF132" i="2"/>
  <c r="CE132" i="2"/>
  <c r="CD132" i="2"/>
  <c r="CC132" i="2"/>
  <c r="CB132" i="2"/>
  <c r="CA132" i="2"/>
  <c r="BZ132" i="2"/>
  <c r="BY132" i="2"/>
  <c r="BX132" i="2"/>
  <c r="BW132" i="2"/>
  <c r="BV132" i="2"/>
  <c r="BU132" i="2"/>
  <c r="BT132" i="2"/>
  <c r="BS132" i="2"/>
  <c r="BR132" i="2"/>
  <c r="BQ132" i="2"/>
  <c r="BP132" i="2"/>
  <c r="BO132" i="2"/>
  <c r="BN132" i="2"/>
  <c r="BM132" i="2"/>
  <c r="BL132" i="2"/>
  <c r="BK132" i="2"/>
  <c r="BJ132" i="2"/>
  <c r="BI132" i="2"/>
  <c r="AZ132" i="2"/>
  <c r="AY132" i="2"/>
  <c r="AX132" i="2"/>
  <c r="AW132" i="2"/>
  <c r="AV132" i="2"/>
  <c r="AU132" i="2"/>
  <c r="AT132" i="2"/>
  <c r="AS132" i="2"/>
  <c r="AR132" i="2"/>
  <c r="AQ132" i="2" s="1"/>
  <c r="AO132" i="2" s="1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P132" i="2" s="1"/>
  <c r="Q132" i="2"/>
  <c r="H132" i="2"/>
  <c r="DJ131" i="2"/>
  <c r="DI131" i="2"/>
  <c r="DH131" i="2"/>
  <c r="DG131" i="2"/>
  <c r="DF131" i="2"/>
  <c r="DE131" i="2"/>
  <c r="DD131" i="2"/>
  <c r="DC131" i="2"/>
  <c r="DB131" i="2"/>
  <c r="DA131" i="2"/>
  <c r="CY131" i="2"/>
  <c r="CX131" i="2"/>
  <c r="CW131" i="2"/>
  <c r="CV131" i="2"/>
  <c r="CU131" i="2"/>
  <c r="CT131" i="2"/>
  <c r="CS131" i="2"/>
  <c r="CR131" i="2"/>
  <c r="CQ131" i="2"/>
  <c r="CP131" i="2"/>
  <c r="CK131" i="2"/>
  <c r="CJ131" i="2"/>
  <c r="CI131" i="2"/>
  <c r="CH131" i="2"/>
  <c r="CG131" i="2"/>
  <c r="CF131" i="2"/>
  <c r="CE131" i="2"/>
  <c r="CD131" i="2"/>
  <c r="CC131" i="2"/>
  <c r="CB131" i="2"/>
  <c r="CA131" i="2"/>
  <c r="BZ131" i="2"/>
  <c r="BY131" i="2"/>
  <c r="BX131" i="2"/>
  <c r="BW131" i="2"/>
  <c r="BV131" i="2"/>
  <c r="BU131" i="2"/>
  <c r="BT131" i="2"/>
  <c r="BS131" i="2"/>
  <c r="BR131" i="2"/>
  <c r="BQ131" i="2"/>
  <c r="BP131" i="2"/>
  <c r="BO131" i="2"/>
  <c r="BN131" i="2"/>
  <c r="BM131" i="2"/>
  <c r="BL131" i="2"/>
  <c r="BK131" i="2"/>
  <c r="BJ131" i="2"/>
  <c r="BI131" i="2"/>
  <c r="BH131" i="2"/>
  <c r="BG131" i="2"/>
  <c r="BF131" i="2"/>
  <c r="BC131" i="2"/>
  <c r="BB131" i="2"/>
  <c r="BA131" i="2"/>
  <c r="AY131" i="2"/>
  <c r="AX131" i="2"/>
  <c r="AW131" i="2"/>
  <c r="AV131" i="2"/>
  <c r="AU131" i="2"/>
  <c r="AT131" i="2"/>
  <c r="AS131" i="2"/>
  <c r="AR131" i="2"/>
  <c r="AQ131" i="2"/>
  <c r="AO131" i="2" s="1"/>
  <c r="AJ131" i="2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 s="1"/>
  <c r="H131" i="2"/>
  <c r="DJ130" i="2"/>
  <c r="DI130" i="2"/>
  <c r="DH130" i="2"/>
  <c r="DG130" i="2"/>
  <c r="DF130" i="2"/>
  <c r="DE130" i="2"/>
  <c r="DD130" i="2"/>
  <c r="DC130" i="2"/>
  <c r="DB130" i="2"/>
  <c r="DA130" i="2"/>
  <c r="CZ130" i="2"/>
  <c r="CY130" i="2"/>
  <c r="CX130" i="2"/>
  <c r="CW130" i="2"/>
  <c r="CT130" i="2"/>
  <c r="CS130" i="2"/>
  <c r="CR130" i="2"/>
  <c r="CQ130" i="2"/>
  <c r="CP130" i="2" s="1"/>
  <c r="CK130" i="2"/>
  <c r="CJ130" i="2"/>
  <c r="CI130" i="2"/>
  <c r="CH130" i="2"/>
  <c r="CG130" i="2"/>
  <c r="CF130" i="2"/>
  <c r="CE130" i="2"/>
  <c r="CD130" i="2"/>
  <c r="CC130" i="2"/>
  <c r="CB130" i="2"/>
  <c r="CA130" i="2"/>
  <c r="BZ130" i="2"/>
  <c r="BY130" i="2"/>
  <c r="BX130" i="2"/>
  <c r="BW130" i="2"/>
  <c r="BV130" i="2"/>
  <c r="BU130" i="2"/>
  <c r="BT130" i="2"/>
  <c r="BS130" i="2"/>
  <c r="BR130" i="2"/>
  <c r="BQ130" i="2"/>
  <c r="BO130" i="2"/>
  <c r="BN130" i="2"/>
  <c r="BM130" i="2"/>
  <c r="BL130" i="2"/>
  <c r="BK130" i="2"/>
  <c r="BJ130" i="2"/>
  <c r="BI130" i="2"/>
  <c r="BH130" i="2"/>
  <c r="BG130" i="2"/>
  <c r="BF130" i="2"/>
  <c r="BE130" i="2"/>
  <c r="BD130" i="2"/>
  <c r="BC130" i="2"/>
  <c r="BB130" i="2"/>
  <c r="BA130" i="2"/>
  <c r="AZ130" i="2"/>
  <c r="AY130" i="2"/>
  <c r="AX130" i="2"/>
  <c r="AW130" i="2"/>
  <c r="AV130" i="2"/>
  <c r="AU130" i="2"/>
  <c r="AT130" i="2"/>
  <c r="AQ130" i="2" s="1"/>
  <c r="AO130" i="2" s="1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P130" i="2" s="1"/>
  <c r="S130" i="2"/>
  <c r="R130" i="2"/>
  <c r="Q130" i="2"/>
  <c r="H130" i="2"/>
  <c r="DJ129" i="2"/>
  <c r="DI129" i="2"/>
  <c r="DH129" i="2"/>
  <c r="DG129" i="2"/>
  <c r="DF129" i="2"/>
  <c r="DE129" i="2"/>
  <c r="DD129" i="2"/>
  <c r="DC129" i="2"/>
  <c r="DB129" i="2"/>
  <c r="DA129" i="2"/>
  <c r="CY129" i="2"/>
  <c r="CW129" i="2"/>
  <c r="CT129" i="2"/>
  <c r="CS129" i="2"/>
  <c r="CR129" i="2"/>
  <c r="CQ129" i="2"/>
  <c r="CP129" i="2" s="1"/>
  <c r="CK129" i="2"/>
  <c r="CJ129" i="2"/>
  <c r="CI129" i="2"/>
  <c r="CH129" i="2"/>
  <c r="CG129" i="2"/>
  <c r="CF129" i="2"/>
  <c r="CE129" i="2"/>
  <c r="CD129" i="2"/>
  <c r="CC129" i="2"/>
  <c r="CB129" i="2"/>
  <c r="CA129" i="2"/>
  <c r="BZ129" i="2"/>
  <c r="BY129" i="2"/>
  <c r="BX129" i="2"/>
  <c r="BW129" i="2"/>
  <c r="BV129" i="2"/>
  <c r="BU129" i="2"/>
  <c r="BT129" i="2"/>
  <c r="BS129" i="2"/>
  <c r="BR129" i="2"/>
  <c r="BQ129" i="2"/>
  <c r="BP129" i="2"/>
  <c r="BO129" i="2"/>
  <c r="BN129" i="2"/>
  <c r="BM129" i="2"/>
  <c r="BL129" i="2"/>
  <c r="BK129" i="2"/>
  <c r="BJ129" i="2"/>
  <c r="BI129" i="2"/>
  <c r="BH129" i="2"/>
  <c r="BG129" i="2"/>
  <c r="BF129" i="2"/>
  <c r="BE129" i="2"/>
  <c r="BD129" i="2"/>
  <c r="BC129" i="2"/>
  <c r="AY129" i="2"/>
  <c r="AX129" i="2"/>
  <c r="AW129" i="2"/>
  <c r="AV129" i="2"/>
  <c r="AU129" i="2"/>
  <c r="AT129" i="2"/>
  <c r="AS129" i="2"/>
  <c r="AR129" i="2"/>
  <c r="AQ129" i="2" s="1"/>
  <c r="AO129" i="2" s="1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P129" i="2" s="1"/>
  <c r="S129" i="2"/>
  <c r="R129" i="2"/>
  <c r="Q129" i="2"/>
  <c r="H129" i="2"/>
  <c r="DJ128" i="2"/>
  <c r="DI128" i="2"/>
  <c r="DH128" i="2"/>
  <c r="DG128" i="2"/>
  <c r="DF128" i="2"/>
  <c r="DE128" i="2"/>
  <c r="DD128" i="2"/>
  <c r="DC128" i="2"/>
  <c r="DB128" i="2"/>
  <c r="DA128" i="2"/>
  <c r="CZ128" i="2"/>
  <c r="CX128" i="2"/>
  <c r="CV128" i="2"/>
  <c r="CU128" i="2"/>
  <c r="CS128" i="2"/>
  <c r="CQ128" i="2"/>
  <c r="CK128" i="2"/>
  <c r="CJ128" i="2"/>
  <c r="CI128" i="2"/>
  <c r="CH128" i="2"/>
  <c r="CG128" i="2"/>
  <c r="CF128" i="2"/>
  <c r="CE128" i="2"/>
  <c r="CD128" i="2"/>
  <c r="CC128" i="2"/>
  <c r="CB128" i="2"/>
  <c r="CA128" i="2"/>
  <c r="BZ128" i="2"/>
  <c r="BY128" i="2"/>
  <c r="BX128" i="2"/>
  <c r="BW128" i="2"/>
  <c r="BV128" i="2"/>
  <c r="BU128" i="2"/>
  <c r="BT128" i="2"/>
  <c r="BS128" i="2"/>
  <c r="BR128" i="2"/>
  <c r="BQ128" i="2"/>
  <c r="BP128" i="2"/>
  <c r="BO128" i="2"/>
  <c r="BI128" i="2"/>
  <c r="BH128" i="2"/>
  <c r="BG128" i="2"/>
  <c r="BF128" i="2"/>
  <c r="BE128" i="2"/>
  <c r="BD128" i="2"/>
  <c r="BC128" i="2"/>
  <c r="BB128" i="2"/>
  <c r="BA128" i="2"/>
  <c r="AZ128" i="2"/>
  <c r="AY128" i="2"/>
  <c r="AX128" i="2"/>
  <c r="AW128" i="2"/>
  <c r="AV128" i="2"/>
  <c r="AR128" i="2"/>
  <c r="AQ128" i="2" s="1"/>
  <c r="AO128" i="2" s="1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P128" i="2" s="1"/>
  <c r="Q128" i="2"/>
  <c r="H128" i="2"/>
  <c r="DJ127" i="2"/>
  <c r="DI127" i="2"/>
  <c r="DH127" i="2"/>
  <c r="DG127" i="2"/>
  <c r="DF127" i="2"/>
  <c r="DE127" i="2"/>
  <c r="DD127" i="2"/>
  <c r="DC127" i="2"/>
  <c r="DB127" i="2"/>
  <c r="DA127" i="2"/>
  <c r="CZ127" i="2"/>
  <c r="CW127" i="2"/>
  <c r="CT127" i="2"/>
  <c r="CQ127" i="2"/>
  <c r="CK127" i="2"/>
  <c r="CJ127" i="2"/>
  <c r="CI127" i="2"/>
  <c r="CH127" i="2"/>
  <c r="CG127" i="2"/>
  <c r="CF127" i="2"/>
  <c r="CE127" i="2"/>
  <c r="CD127" i="2"/>
  <c r="CC127" i="2"/>
  <c r="CB127" i="2"/>
  <c r="CA127" i="2"/>
  <c r="BZ127" i="2"/>
  <c r="BY127" i="2"/>
  <c r="BX127" i="2"/>
  <c r="BW127" i="2"/>
  <c r="BV127" i="2"/>
  <c r="BU127" i="2"/>
  <c r="BT127" i="2"/>
  <c r="BS127" i="2"/>
  <c r="BR127" i="2"/>
  <c r="BQ127" i="2"/>
  <c r="BP127" i="2"/>
  <c r="BO127" i="2"/>
  <c r="BN127" i="2"/>
  <c r="BM127" i="2"/>
  <c r="BL127" i="2"/>
  <c r="BK127" i="2"/>
  <c r="BJ127" i="2"/>
  <c r="BI127" i="2"/>
  <c r="BH127" i="2"/>
  <c r="BG127" i="2"/>
  <c r="BF127" i="2"/>
  <c r="BE127" i="2"/>
  <c r="BD127" i="2"/>
  <c r="BB127" i="2"/>
  <c r="BA127" i="2"/>
  <c r="AZ127" i="2"/>
  <c r="AX127" i="2"/>
  <c r="AW127" i="2"/>
  <c r="AV127" i="2"/>
  <c r="AU127" i="2"/>
  <c r="AT127" i="2"/>
  <c r="AS127" i="2"/>
  <c r="AR127" i="2"/>
  <c r="AQ127" i="2"/>
  <c r="AO127" i="2" s="1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 s="1"/>
  <c r="H127" i="2"/>
  <c r="DJ126" i="2"/>
  <c r="DI126" i="2"/>
  <c r="DH126" i="2"/>
  <c r="DG126" i="2"/>
  <c r="DF126" i="2"/>
  <c r="DE126" i="2"/>
  <c r="DD126" i="2"/>
  <c r="DC126" i="2"/>
  <c r="DB126" i="2"/>
  <c r="CZ126" i="2"/>
  <c r="CY126" i="2"/>
  <c r="CX126" i="2"/>
  <c r="CW126" i="2"/>
  <c r="CV126" i="2"/>
  <c r="CU126" i="2"/>
  <c r="CT126" i="2"/>
  <c r="CR126" i="2"/>
  <c r="CQ126" i="2"/>
  <c r="CP126" i="2" s="1"/>
  <c r="CK126" i="2"/>
  <c r="CJ126" i="2"/>
  <c r="CI126" i="2"/>
  <c r="CH126" i="2"/>
  <c r="CG126" i="2"/>
  <c r="CF126" i="2"/>
  <c r="CE126" i="2"/>
  <c r="CD126" i="2"/>
  <c r="CC126" i="2"/>
  <c r="CB126" i="2"/>
  <c r="CA126" i="2"/>
  <c r="BZ126" i="2"/>
  <c r="BY126" i="2"/>
  <c r="BX126" i="2"/>
  <c r="BW126" i="2"/>
  <c r="BV126" i="2"/>
  <c r="BU126" i="2"/>
  <c r="BT126" i="2"/>
  <c r="BS126" i="2"/>
  <c r="BR126" i="2"/>
  <c r="BQ126" i="2"/>
  <c r="BP126" i="2"/>
  <c r="BO126" i="2"/>
  <c r="BN126" i="2"/>
  <c r="BM126" i="2"/>
  <c r="BL126" i="2"/>
  <c r="BK126" i="2"/>
  <c r="BJ126" i="2"/>
  <c r="BH126" i="2"/>
  <c r="BG126" i="2"/>
  <c r="BF126" i="2"/>
  <c r="BE126" i="2"/>
  <c r="BD126" i="2"/>
  <c r="BC126" i="2"/>
  <c r="BB126" i="2"/>
  <c r="BA126" i="2"/>
  <c r="AZ126" i="2"/>
  <c r="AU126" i="2"/>
  <c r="AQ126" i="2" s="1"/>
  <c r="AO126" i="2" s="1"/>
  <c r="AT126" i="2"/>
  <c r="AS126" i="2"/>
  <c r="AR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 s="1"/>
  <c r="H126" i="2"/>
  <c r="DJ125" i="2"/>
  <c r="DI125" i="2"/>
  <c r="DH125" i="2"/>
  <c r="DG125" i="2"/>
  <c r="DF125" i="2"/>
  <c r="DE125" i="2"/>
  <c r="DD125" i="2"/>
  <c r="DC125" i="2"/>
  <c r="DB125" i="2"/>
  <c r="CV125" i="2"/>
  <c r="CU125" i="2"/>
  <c r="CQ125" i="2"/>
  <c r="CP125" i="2"/>
  <c r="CK125" i="2"/>
  <c r="CJ125" i="2"/>
  <c r="CI125" i="2"/>
  <c r="CH125" i="2"/>
  <c r="CG125" i="2"/>
  <c r="CF125" i="2"/>
  <c r="CE125" i="2"/>
  <c r="CD125" i="2"/>
  <c r="CC125" i="2"/>
  <c r="CB125" i="2"/>
  <c r="CA125" i="2"/>
  <c r="BZ125" i="2"/>
  <c r="BY125" i="2"/>
  <c r="BX125" i="2"/>
  <c r="BW125" i="2"/>
  <c r="BV125" i="2"/>
  <c r="BU125" i="2"/>
  <c r="BT125" i="2"/>
  <c r="BS125" i="2"/>
  <c r="BR125" i="2"/>
  <c r="BQ125" i="2"/>
  <c r="BP125" i="2"/>
  <c r="BE125" i="2"/>
  <c r="BD125" i="2"/>
  <c r="BC125" i="2"/>
  <c r="BB125" i="2"/>
  <c r="BA125" i="2"/>
  <c r="AZ125" i="2"/>
  <c r="AY125" i="2"/>
  <c r="AQ125" i="2" s="1"/>
  <c r="AO125" i="2" s="1"/>
  <c r="AS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 s="1"/>
  <c r="H125" i="2"/>
  <c r="DJ114" i="2"/>
  <c r="DI114" i="2"/>
  <c r="DH114" i="2"/>
  <c r="DG114" i="2"/>
  <c r="DF114" i="2"/>
  <c r="DE114" i="2"/>
  <c r="DD114" i="2"/>
  <c r="DC114" i="2"/>
  <c r="DB114" i="2"/>
  <c r="DA114" i="2"/>
  <c r="CZ114" i="2"/>
  <c r="CY114" i="2"/>
  <c r="CX114" i="2"/>
  <c r="CW114" i="2"/>
  <c r="CV114" i="2"/>
  <c r="CU114" i="2"/>
  <c r="CT114" i="2"/>
  <c r="CS114" i="2"/>
  <c r="CR114" i="2"/>
  <c r="CQ114" i="2"/>
  <c r="CK114" i="2"/>
  <c r="CJ114" i="2"/>
  <c r="CI114" i="2"/>
  <c r="CH114" i="2"/>
  <c r="CG114" i="2"/>
  <c r="CF114" i="2"/>
  <c r="CE114" i="2"/>
  <c r="CD114" i="2"/>
  <c r="CC114" i="2"/>
  <c r="CB114" i="2"/>
  <c r="CA114" i="2"/>
  <c r="BZ114" i="2"/>
  <c r="BY114" i="2"/>
  <c r="BX114" i="2"/>
  <c r="BW114" i="2"/>
  <c r="BV114" i="2"/>
  <c r="BU114" i="2"/>
  <c r="BT114" i="2"/>
  <c r="BS114" i="2"/>
  <c r="BR114" i="2"/>
  <c r="BQ114" i="2"/>
  <c r="BP114" i="2"/>
  <c r="BO114" i="2"/>
  <c r="BN114" i="2"/>
  <c r="BM114" i="2"/>
  <c r="BL114" i="2"/>
  <c r="BK114" i="2"/>
  <c r="BJ114" i="2"/>
  <c r="BI114" i="2"/>
  <c r="BH114" i="2"/>
  <c r="BG114" i="2"/>
  <c r="BF114" i="2"/>
  <c r="BE114" i="2"/>
  <c r="BD114" i="2"/>
  <c r="BC114" i="2"/>
  <c r="BB114" i="2"/>
  <c r="BA114" i="2"/>
  <c r="AZ114" i="2"/>
  <c r="AY114" i="2"/>
  <c r="AX114" i="2"/>
  <c r="AW114" i="2"/>
  <c r="AV114" i="2"/>
  <c r="AU114" i="2"/>
  <c r="AT114" i="2"/>
  <c r="AS114" i="2"/>
  <c r="AR114" i="2"/>
  <c r="AQ114" i="2" s="1"/>
  <c r="AO114" i="2" s="1"/>
  <c r="AJ114" i="2"/>
  <c r="AI114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DJ113" i="2"/>
  <c r="DI113" i="2"/>
  <c r="DH113" i="2"/>
  <c r="DG113" i="2"/>
  <c r="DF113" i="2"/>
  <c r="DE113" i="2"/>
  <c r="DD113" i="2"/>
  <c r="DC113" i="2"/>
  <c r="DB113" i="2"/>
  <c r="DA113" i="2"/>
  <c r="CZ113" i="2"/>
  <c r="CY113" i="2"/>
  <c r="CX113" i="2"/>
  <c r="CW113" i="2"/>
  <c r="CV113" i="2"/>
  <c r="CU113" i="2"/>
  <c r="CT113" i="2"/>
  <c r="CS113" i="2"/>
  <c r="CR113" i="2"/>
  <c r="CQ113" i="2"/>
  <c r="CP113" i="2" s="1"/>
  <c r="CK113" i="2"/>
  <c r="CJ113" i="2"/>
  <c r="CI113" i="2"/>
  <c r="CH113" i="2"/>
  <c r="CG113" i="2"/>
  <c r="CF113" i="2"/>
  <c r="CE113" i="2"/>
  <c r="CD113" i="2"/>
  <c r="CC113" i="2"/>
  <c r="CB113" i="2"/>
  <c r="CA113" i="2"/>
  <c r="BZ113" i="2"/>
  <c r="BY113" i="2"/>
  <c r="BX113" i="2"/>
  <c r="BW113" i="2"/>
  <c r="BV113" i="2"/>
  <c r="BU113" i="2"/>
  <c r="BT113" i="2"/>
  <c r="BS113" i="2"/>
  <c r="BR113" i="2"/>
  <c r="BQ113" i="2"/>
  <c r="BP113" i="2"/>
  <c r="BO113" i="2"/>
  <c r="BN113" i="2"/>
  <c r="BM113" i="2"/>
  <c r="BL113" i="2"/>
  <c r="BK113" i="2"/>
  <c r="BJ113" i="2"/>
  <c r="BI113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AV113" i="2"/>
  <c r="AU113" i="2"/>
  <c r="AT113" i="2"/>
  <c r="AS113" i="2"/>
  <c r="AR113" i="2"/>
  <c r="AQ113" i="2"/>
  <c r="AO113" i="2" s="1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 s="1"/>
  <c r="DJ112" i="2"/>
  <c r="DI112" i="2"/>
  <c r="DH112" i="2"/>
  <c r="DG112" i="2"/>
  <c r="DF112" i="2"/>
  <c r="DE112" i="2"/>
  <c r="DD112" i="2"/>
  <c r="DC112" i="2"/>
  <c r="DB112" i="2"/>
  <c r="DA112" i="2"/>
  <c r="CZ112" i="2"/>
  <c r="CY112" i="2"/>
  <c r="CX112" i="2"/>
  <c r="CW112" i="2"/>
  <c r="CV112" i="2"/>
  <c r="CU112" i="2"/>
  <c r="CT112" i="2"/>
  <c r="CS112" i="2"/>
  <c r="CR112" i="2"/>
  <c r="CP112" i="2" s="1"/>
  <c r="CQ112" i="2"/>
  <c r="CK112" i="2"/>
  <c r="CJ112" i="2"/>
  <c r="CI112" i="2"/>
  <c r="CH112" i="2"/>
  <c r="CG112" i="2"/>
  <c r="CF112" i="2"/>
  <c r="CE112" i="2"/>
  <c r="CD112" i="2"/>
  <c r="CC112" i="2"/>
  <c r="CB112" i="2"/>
  <c r="CA112" i="2"/>
  <c r="BZ112" i="2"/>
  <c r="BY112" i="2"/>
  <c r="BX112" i="2"/>
  <c r="BW112" i="2"/>
  <c r="BV112" i="2"/>
  <c r="BU112" i="2"/>
  <c r="BT112" i="2"/>
  <c r="BS112" i="2"/>
  <c r="BR112" i="2"/>
  <c r="BQ112" i="2"/>
  <c r="BP112" i="2"/>
  <c r="BO112" i="2"/>
  <c r="BN112" i="2"/>
  <c r="BM112" i="2"/>
  <c r="BL112" i="2"/>
  <c r="BK112" i="2"/>
  <c r="BJ112" i="2"/>
  <c r="BI112" i="2"/>
  <c r="BH112" i="2"/>
  <c r="BG112" i="2"/>
  <c r="BF112" i="2"/>
  <c r="BE112" i="2"/>
  <c r="BD112" i="2"/>
  <c r="BC112" i="2"/>
  <c r="BB112" i="2"/>
  <c r="BA112" i="2"/>
  <c r="AZ112" i="2"/>
  <c r="AY112" i="2"/>
  <c r="AX112" i="2"/>
  <c r="AW112" i="2"/>
  <c r="AV112" i="2"/>
  <c r="AU112" i="2"/>
  <c r="AT112" i="2"/>
  <c r="AS112" i="2"/>
  <c r="AR112" i="2"/>
  <c r="AQ112" i="2" s="1"/>
  <c r="AO112" i="2" s="1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P112" i="2" s="1"/>
  <c r="S112" i="2"/>
  <c r="R112" i="2"/>
  <c r="Q112" i="2"/>
  <c r="H112" i="2"/>
  <c r="DJ111" i="2"/>
  <c r="DI111" i="2"/>
  <c r="DH111" i="2"/>
  <c r="DG111" i="2"/>
  <c r="DF111" i="2"/>
  <c r="DE111" i="2"/>
  <c r="DD111" i="2"/>
  <c r="DC111" i="2"/>
  <c r="DB111" i="2"/>
  <c r="DA111" i="2"/>
  <c r="CZ111" i="2"/>
  <c r="CY111" i="2"/>
  <c r="CX111" i="2"/>
  <c r="CW111" i="2"/>
  <c r="CV111" i="2"/>
  <c r="CU111" i="2"/>
  <c r="CT111" i="2"/>
  <c r="CS111" i="2"/>
  <c r="CR111" i="2"/>
  <c r="CQ111" i="2"/>
  <c r="CP111" i="2" s="1"/>
  <c r="CK111" i="2"/>
  <c r="CJ111" i="2"/>
  <c r="CI111" i="2"/>
  <c r="CH111" i="2"/>
  <c r="CG111" i="2"/>
  <c r="CF111" i="2"/>
  <c r="CE111" i="2"/>
  <c r="CD111" i="2"/>
  <c r="CC111" i="2"/>
  <c r="CB111" i="2"/>
  <c r="CA111" i="2"/>
  <c r="BZ111" i="2"/>
  <c r="BY111" i="2"/>
  <c r="BX111" i="2"/>
  <c r="BW111" i="2"/>
  <c r="BV111" i="2"/>
  <c r="BU111" i="2"/>
  <c r="BT111" i="2"/>
  <c r="BS111" i="2"/>
  <c r="BR111" i="2"/>
  <c r="BQ111" i="2"/>
  <c r="BP111" i="2"/>
  <c r="BO111" i="2"/>
  <c r="BN111" i="2"/>
  <c r="BM111" i="2"/>
  <c r="BL111" i="2"/>
  <c r="BK111" i="2"/>
  <c r="BJ111" i="2"/>
  <c r="BI111" i="2"/>
  <c r="BH111" i="2"/>
  <c r="BG111" i="2"/>
  <c r="BF111" i="2"/>
  <c r="BE111" i="2"/>
  <c r="BD111" i="2"/>
  <c r="BC111" i="2"/>
  <c r="BB111" i="2"/>
  <c r="BA111" i="2"/>
  <c r="AZ111" i="2"/>
  <c r="AY111" i="2"/>
  <c r="AX111" i="2"/>
  <c r="AW111" i="2"/>
  <c r="AV111" i="2"/>
  <c r="AU111" i="2"/>
  <c r="AT111" i="2"/>
  <c r="AS111" i="2"/>
  <c r="AR111" i="2"/>
  <c r="AQ111" i="2" s="1"/>
  <c r="AO111" i="2" s="1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H111" i="2"/>
  <c r="DJ110" i="2"/>
  <c r="DI110" i="2"/>
  <c r="DH110" i="2"/>
  <c r="DG110" i="2"/>
  <c r="DF110" i="2"/>
  <c r="DE110" i="2"/>
  <c r="DD110" i="2"/>
  <c r="DC110" i="2"/>
  <c r="DB110" i="2"/>
  <c r="DA110" i="2"/>
  <c r="CZ110" i="2"/>
  <c r="CY110" i="2"/>
  <c r="CX110" i="2"/>
  <c r="CW110" i="2"/>
  <c r="CV110" i="2"/>
  <c r="CU110" i="2"/>
  <c r="CT110" i="2"/>
  <c r="CS110" i="2"/>
  <c r="CR110" i="2"/>
  <c r="CQ110" i="2"/>
  <c r="CP110" i="2" s="1"/>
  <c r="CK110" i="2"/>
  <c r="CJ110" i="2"/>
  <c r="CI110" i="2"/>
  <c r="CH110" i="2"/>
  <c r="CG110" i="2"/>
  <c r="CF110" i="2"/>
  <c r="CE110" i="2"/>
  <c r="CD110" i="2"/>
  <c r="CC110" i="2"/>
  <c r="CB110" i="2"/>
  <c r="CA110" i="2"/>
  <c r="BZ110" i="2"/>
  <c r="BY110" i="2"/>
  <c r="BX110" i="2"/>
  <c r="BW110" i="2"/>
  <c r="BV110" i="2"/>
  <c r="BU110" i="2"/>
  <c r="BT110" i="2"/>
  <c r="BS110" i="2"/>
  <c r="BR110" i="2"/>
  <c r="BQ110" i="2"/>
  <c r="BP110" i="2"/>
  <c r="BO110" i="2"/>
  <c r="BN110" i="2"/>
  <c r="BM110" i="2"/>
  <c r="BL110" i="2"/>
  <c r="BK110" i="2"/>
  <c r="BJ110" i="2"/>
  <c r="BI110" i="2"/>
  <c r="BH110" i="2"/>
  <c r="BG110" i="2"/>
  <c r="BF110" i="2"/>
  <c r="BE110" i="2"/>
  <c r="BD110" i="2"/>
  <c r="BC110" i="2"/>
  <c r="BB110" i="2"/>
  <c r="BA110" i="2"/>
  <c r="AZ110" i="2"/>
  <c r="AY110" i="2"/>
  <c r="AX110" i="2"/>
  <c r="AW110" i="2"/>
  <c r="AV110" i="2"/>
  <c r="AU110" i="2"/>
  <c r="AT110" i="2"/>
  <c r="AS110" i="2"/>
  <c r="AR110" i="2"/>
  <c r="AQ110" i="2"/>
  <c r="AO110" i="2" s="1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 s="1"/>
  <c r="H110" i="2"/>
  <c r="DJ109" i="2"/>
  <c r="DI109" i="2"/>
  <c r="DH109" i="2"/>
  <c r="DG109" i="2"/>
  <c r="DF109" i="2"/>
  <c r="DE109" i="2"/>
  <c r="DD109" i="2"/>
  <c r="DC109" i="2"/>
  <c r="DB109" i="2"/>
  <c r="DA109" i="2"/>
  <c r="CZ109" i="2"/>
  <c r="CY109" i="2"/>
  <c r="CX109" i="2"/>
  <c r="CW109" i="2"/>
  <c r="CV109" i="2"/>
  <c r="CU109" i="2"/>
  <c r="CT109" i="2"/>
  <c r="CP109" i="2" s="1"/>
  <c r="CS109" i="2"/>
  <c r="CR109" i="2"/>
  <c r="CQ109" i="2"/>
  <c r="CK109" i="2"/>
  <c r="CJ109" i="2"/>
  <c r="CI109" i="2"/>
  <c r="CH109" i="2"/>
  <c r="CG109" i="2"/>
  <c r="CF109" i="2"/>
  <c r="CE109" i="2"/>
  <c r="CD109" i="2"/>
  <c r="CC109" i="2"/>
  <c r="CB109" i="2"/>
  <c r="CA109" i="2"/>
  <c r="BZ109" i="2"/>
  <c r="BY109" i="2"/>
  <c r="BX109" i="2"/>
  <c r="BW109" i="2"/>
  <c r="BV109" i="2"/>
  <c r="BU109" i="2"/>
  <c r="BT109" i="2"/>
  <c r="BS109" i="2"/>
  <c r="BR109" i="2"/>
  <c r="BQ109" i="2"/>
  <c r="BP109" i="2"/>
  <c r="BO109" i="2"/>
  <c r="BN109" i="2"/>
  <c r="BM109" i="2"/>
  <c r="BL109" i="2"/>
  <c r="BK109" i="2"/>
  <c r="BJ109" i="2"/>
  <c r="BI109" i="2"/>
  <c r="BH109" i="2"/>
  <c r="BG109" i="2"/>
  <c r="BF109" i="2"/>
  <c r="BE109" i="2"/>
  <c r="BD109" i="2"/>
  <c r="BC109" i="2"/>
  <c r="BB109" i="2"/>
  <c r="BA109" i="2"/>
  <c r="AZ109" i="2"/>
  <c r="AY109" i="2"/>
  <c r="AX109" i="2"/>
  <c r="AW109" i="2"/>
  <c r="AV109" i="2"/>
  <c r="AU109" i="2"/>
  <c r="AT109" i="2"/>
  <c r="AS109" i="2"/>
  <c r="AR109" i="2"/>
  <c r="AJ109" i="2"/>
  <c r="AI109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 s="1"/>
  <c r="H109" i="2"/>
  <c r="DJ108" i="2"/>
  <c r="DI108" i="2"/>
  <c r="DH108" i="2"/>
  <c r="DG108" i="2"/>
  <c r="DF108" i="2"/>
  <c r="DE108" i="2"/>
  <c r="DD108" i="2"/>
  <c r="DC108" i="2"/>
  <c r="DB108" i="2"/>
  <c r="DA108" i="2"/>
  <c r="CZ108" i="2"/>
  <c r="CY108" i="2"/>
  <c r="CX108" i="2"/>
  <c r="CW108" i="2"/>
  <c r="CV108" i="2"/>
  <c r="CU108" i="2"/>
  <c r="CT108" i="2"/>
  <c r="CS108" i="2"/>
  <c r="CR108" i="2"/>
  <c r="CQ108" i="2"/>
  <c r="CP108" i="2" s="1"/>
  <c r="CK108" i="2"/>
  <c r="CJ108" i="2"/>
  <c r="CI108" i="2"/>
  <c r="CH108" i="2"/>
  <c r="CG108" i="2"/>
  <c r="CF108" i="2"/>
  <c r="CE108" i="2"/>
  <c r="CD108" i="2"/>
  <c r="CC108" i="2"/>
  <c r="CB108" i="2"/>
  <c r="CA108" i="2"/>
  <c r="BZ108" i="2"/>
  <c r="BY108" i="2"/>
  <c r="BX108" i="2"/>
  <c r="BW108" i="2"/>
  <c r="BV108" i="2"/>
  <c r="BU108" i="2"/>
  <c r="BT108" i="2"/>
  <c r="BS108" i="2"/>
  <c r="BR108" i="2"/>
  <c r="BQ108" i="2"/>
  <c r="BP108" i="2"/>
  <c r="BO108" i="2"/>
  <c r="BN108" i="2"/>
  <c r="BM108" i="2"/>
  <c r="BL108" i="2"/>
  <c r="BK108" i="2"/>
  <c r="BJ108" i="2"/>
  <c r="BI108" i="2"/>
  <c r="BH108" i="2"/>
  <c r="BG108" i="2"/>
  <c r="BF108" i="2"/>
  <c r="BE108" i="2"/>
  <c r="BD108" i="2"/>
  <c r="BC108" i="2"/>
  <c r="BB108" i="2"/>
  <c r="BA108" i="2"/>
  <c r="AZ108" i="2"/>
  <c r="AY108" i="2"/>
  <c r="AX108" i="2"/>
  <c r="AW108" i="2"/>
  <c r="AV108" i="2"/>
  <c r="AU108" i="2"/>
  <c r="AT108" i="2"/>
  <c r="AS108" i="2"/>
  <c r="AR108" i="2"/>
  <c r="AQ108" i="2" s="1"/>
  <c r="AO108" i="2" s="1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H108" i="2"/>
  <c r="DJ107" i="2"/>
  <c r="DI107" i="2"/>
  <c r="DH107" i="2"/>
  <c r="DG107" i="2"/>
  <c r="DF107" i="2"/>
  <c r="DE107" i="2"/>
  <c r="DD107" i="2"/>
  <c r="DC107" i="2"/>
  <c r="DB107" i="2"/>
  <c r="DA107" i="2"/>
  <c r="CZ107" i="2"/>
  <c r="CY107" i="2"/>
  <c r="CX107" i="2"/>
  <c r="CW107" i="2"/>
  <c r="CV107" i="2"/>
  <c r="CU107" i="2"/>
  <c r="CT107" i="2"/>
  <c r="CS107" i="2"/>
  <c r="CR107" i="2"/>
  <c r="CQ107" i="2"/>
  <c r="CP107" i="2" s="1"/>
  <c r="CK107" i="2"/>
  <c r="CJ107" i="2"/>
  <c r="CI107" i="2"/>
  <c r="CH107" i="2"/>
  <c r="CG107" i="2"/>
  <c r="CF107" i="2"/>
  <c r="CE107" i="2"/>
  <c r="CD107" i="2"/>
  <c r="CC107" i="2"/>
  <c r="CB107" i="2"/>
  <c r="CA107" i="2"/>
  <c r="BZ107" i="2"/>
  <c r="BY107" i="2"/>
  <c r="BX107" i="2"/>
  <c r="BW107" i="2"/>
  <c r="BV107" i="2"/>
  <c r="BU107" i="2"/>
  <c r="BT107" i="2"/>
  <c r="BS107" i="2"/>
  <c r="BR107" i="2"/>
  <c r="BQ107" i="2"/>
  <c r="BP107" i="2"/>
  <c r="BO107" i="2"/>
  <c r="BN107" i="2"/>
  <c r="BM107" i="2"/>
  <c r="BL107" i="2"/>
  <c r="BK107" i="2"/>
  <c r="BJ107" i="2"/>
  <c r="BI107" i="2"/>
  <c r="BH107" i="2"/>
  <c r="BG107" i="2"/>
  <c r="BF107" i="2"/>
  <c r="BE107" i="2"/>
  <c r="BD107" i="2"/>
  <c r="BC107" i="2"/>
  <c r="BB107" i="2"/>
  <c r="BA107" i="2"/>
  <c r="AZ107" i="2"/>
  <c r="AY107" i="2"/>
  <c r="AX107" i="2"/>
  <c r="AW107" i="2"/>
  <c r="AV107" i="2"/>
  <c r="AU107" i="2"/>
  <c r="AT107" i="2"/>
  <c r="AS107" i="2"/>
  <c r="AR107" i="2"/>
  <c r="AQ107" i="2" s="1"/>
  <c r="AO107" i="2" s="1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H107" i="2"/>
  <c r="DJ106" i="2"/>
  <c r="DI106" i="2"/>
  <c r="DH106" i="2"/>
  <c r="DG106" i="2"/>
  <c r="DF106" i="2"/>
  <c r="DE106" i="2"/>
  <c r="DD106" i="2"/>
  <c r="DC106" i="2"/>
  <c r="DB106" i="2"/>
  <c r="DA106" i="2"/>
  <c r="CZ106" i="2"/>
  <c r="CY106" i="2"/>
  <c r="CX106" i="2"/>
  <c r="CW106" i="2"/>
  <c r="CV106" i="2"/>
  <c r="CU106" i="2"/>
  <c r="CT106" i="2"/>
  <c r="CS106" i="2"/>
  <c r="CR106" i="2"/>
  <c r="CQ106" i="2"/>
  <c r="CP106" i="2" s="1"/>
  <c r="CK106" i="2"/>
  <c r="CJ106" i="2"/>
  <c r="CI106" i="2"/>
  <c r="CH106" i="2"/>
  <c r="CG106" i="2"/>
  <c r="CF106" i="2"/>
  <c r="CE106" i="2"/>
  <c r="CD106" i="2"/>
  <c r="CC106" i="2"/>
  <c r="CB106" i="2"/>
  <c r="CA106" i="2"/>
  <c r="BZ106" i="2"/>
  <c r="BY106" i="2"/>
  <c r="BX106" i="2"/>
  <c r="BW106" i="2"/>
  <c r="BV106" i="2"/>
  <c r="BU106" i="2"/>
  <c r="BT106" i="2"/>
  <c r="BS106" i="2"/>
  <c r="BR106" i="2"/>
  <c r="BQ106" i="2"/>
  <c r="BP106" i="2"/>
  <c r="BO106" i="2"/>
  <c r="BN106" i="2"/>
  <c r="BM106" i="2"/>
  <c r="BL106" i="2"/>
  <c r="BK106" i="2"/>
  <c r="BJ106" i="2"/>
  <c r="BI106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V106" i="2"/>
  <c r="AU106" i="2"/>
  <c r="AT106" i="2"/>
  <c r="AS106" i="2"/>
  <c r="AR106" i="2"/>
  <c r="AQ106" i="2"/>
  <c r="AO106" i="2" s="1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 s="1"/>
  <c r="H106" i="2"/>
  <c r="DJ105" i="2"/>
  <c r="DI105" i="2"/>
  <c r="DH105" i="2"/>
  <c r="DG105" i="2"/>
  <c r="DF105" i="2"/>
  <c r="DE105" i="2"/>
  <c r="DD105" i="2"/>
  <c r="DC105" i="2"/>
  <c r="DB105" i="2"/>
  <c r="DA105" i="2"/>
  <c r="CZ105" i="2"/>
  <c r="CY105" i="2"/>
  <c r="CX105" i="2"/>
  <c r="CW105" i="2"/>
  <c r="CV105" i="2"/>
  <c r="CU105" i="2"/>
  <c r="CT105" i="2"/>
  <c r="CP105" i="2" s="1"/>
  <c r="CS105" i="2"/>
  <c r="CR105" i="2"/>
  <c r="CQ105" i="2"/>
  <c r="CK105" i="2"/>
  <c r="CJ105" i="2"/>
  <c r="CI105" i="2"/>
  <c r="CH105" i="2"/>
  <c r="CG105" i="2"/>
  <c r="CF105" i="2"/>
  <c r="CE105" i="2"/>
  <c r="CD105" i="2"/>
  <c r="CC105" i="2"/>
  <c r="CB105" i="2"/>
  <c r="CA105" i="2"/>
  <c r="BZ105" i="2"/>
  <c r="BY105" i="2"/>
  <c r="BX105" i="2"/>
  <c r="BW105" i="2"/>
  <c r="BV105" i="2"/>
  <c r="BU105" i="2"/>
  <c r="BT105" i="2"/>
  <c r="BS105" i="2"/>
  <c r="BR105" i="2"/>
  <c r="BQ105" i="2"/>
  <c r="BP105" i="2"/>
  <c r="BO105" i="2"/>
  <c r="BN105" i="2"/>
  <c r="BM105" i="2"/>
  <c r="BL105" i="2"/>
  <c r="BK105" i="2"/>
  <c r="BJ105" i="2"/>
  <c r="BI105" i="2"/>
  <c r="BH105" i="2"/>
  <c r="BG105" i="2"/>
  <c r="BF105" i="2"/>
  <c r="BE105" i="2"/>
  <c r="BD105" i="2"/>
  <c r="BC105" i="2"/>
  <c r="BB105" i="2"/>
  <c r="BA105" i="2"/>
  <c r="AZ105" i="2"/>
  <c r="AY105" i="2"/>
  <c r="AX105" i="2"/>
  <c r="AW105" i="2"/>
  <c r="AV105" i="2"/>
  <c r="AU105" i="2"/>
  <c r="AT105" i="2"/>
  <c r="AS105" i="2"/>
  <c r="AR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 s="1"/>
  <c r="H105" i="2"/>
  <c r="DJ104" i="2"/>
  <c r="DI104" i="2"/>
  <c r="DH104" i="2"/>
  <c r="DG104" i="2"/>
  <c r="DF104" i="2"/>
  <c r="DE104" i="2"/>
  <c r="DD104" i="2"/>
  <c r="DC104" i="2"/>
  <c r="DB104" i="2"/>
  <c r="DA104" i="2"/>
  <c r="CZ104" i="2"/>
  <c r="CY104" i="2"/>
  <c r="CX104" i="2"/>
  <c r="CW104" i="2"/>
  <c r="CV104" i="2"/>
  <c r="CU104" i="2"/>
  <c r="CT104" i="2"/>
  <c r="CS104" i="2"/>
  <c r="CR104" i="2"/>
  <c r="CQ104" i="2"/>
  <c r="CK104" i="2"/>
  <c r="CJ104" i="2"/>
  <c r="CI104" i="2"/>
  <c r="CH104" i="2"/>
  <c r="CG104" i="2"/>
  <c r="CF104" i="2"/>
  <c r="CE104" i="2"/>
  <c r="CD104" i="2"/>
  <c r="CC104" i="2"/>
  <c r="CB104" i="2"/>
  <c r="CA104" i="2"/>
  <c r="BZ104" i="2"/>
  <c r="BY104" i="2"/>
  <c r="BX104" i="2"/>
  <c r="BW104" i="2"/>
  <c r="BV104" i="2"/>
  <c r="BU104" i="2"/>
  <c r="BT104" i="2"/>
  <c r="BS104" i="2"/>
  <c r="BR104" i="2"/>
  <c r="BQ104" i="2"/>
  <c r="BP104" i="2"/>
  <c r="BO104" i="2"/>
  <c r="BN104" i="2"/>
  <c r="BM104" i="2"/>
  <c r="BL104" i="2"/>
  <c r="BK104" i="2"/>
  <c r="BJ104" i="2"/>
  <c r="BI104" i="2"/>
  <c r="BH104" i="2"/>
  <c r="BG104" i="2"/>
  <c r="BF104" i="2"/>
  <c r="BE104" i="2"/>
  <c r="BD104" i="2"/>
  <c r="BC104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 s="1"/>
  <c r="AO104" i="2" s="1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H104" i="2"/>
  <c r="DJ103" i="2"/>
  <c r="DI103" i="2"/>
  <c r="DH103" i="2"/>
  <c r="DG103" i="2"/>
  <c r="DF103" i="2"/>
  <c r="DE103" i="2"/>
  <c r="DD103" i="2"/>
  <c r="DC103" i="2"/>
  <c r="DB103" i="2"/>
  <c r="DA103" i="2"/>
  <c r="CZ103" i="2"/>
  <c r="CY103" i="2"/>
  <c r="CX103" i="2"/>
  <c r="CW103" i="2"/>
  <c r="CV103" i="2"/>
  <c r="CU103" i="2"/>
  <c r="CT103" i="2"/>
  <c r="CS103" i="2"/>
  <c r="CR103" i="2"/>
  <c r="CQ103" i="2"/>
  <c r="CP103" i="2" s="1"/>
  <c r="CK103" i="2"/>
  <c r="CJ103" i="2"/>
  <c r="CI103" i="2"/>
  <c r="CH103" i="2"/>
  <c r="CG103" i="2"/>
  <c r="CF103" i="2"/>
  <c r="CE103" i="2"/>
  <c r="CD103" i="2"/>
  <c r="CC103" i="2"/>
  <c r="CB103" i="2"/>
  <c r="CA103" i="2"/>
  <c r="BZ103" i="2"/>
  <c r="BY103" i="2"/>
  <c r="BX103" i="2"/>
  <c r="BW103" i="2"/>
  <c r="BV103" i="2"/>
  <c r="BU103" i="2"/>
  <c r="BT103" i="2"/>
  <c r="BS103" i="2"/>
  <c r="BR103" i="2"/>
  <c r="BQ103" i="2"/>
  <c r="BP103" i="2"/>
  <c r="BO103" i="2"/>
  <c r="BN103" i="2"/>
  <c r="BM103" i="2"/>
  <c r="BJ103" i="2"/>
  <c r="BI103" i="2"/>
  <c r="BH103" i="2"/>
  <c r="BG103" i="2"/>
  <c r="BF103" i="2"/>
  <c r="BE103" i="2"/>
  <c r="BD103" i="2"/>
  <c r="BC103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 s="1"/>
  <c r="AO103" i="2" s="1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H103" i="2"/>
  <c r="DJ102" i="2"/>
  <c r="DI102" i="2"/>
  <c r="DH102" i="2"/>
  <c r="DG102" i="2"/>
  <c r="DF102" i="2"/>
  <c r="DE102" i="2"/>
  <c r="DD102" i="2"/>
  <c r="DC102" i="2"/>
  <c r="DB102" i="2"/>
  <c r="DA102" i="2"/>
  <c r="CZ102" i="2"/>
  <c r="CY102" i="2"/>
  <c r="CX102" i="2"/>
  <c r="CW102" i="2"/>
  <c r="CV102" i="2"/>
  <c r="CU102" i="2"/>
  <c r="CT102" i="2"/>
  <c r="CS102" i="2"/>
  <c r="CR102" i="2"/>
  <c r="CQ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O102" i="2" s="1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 s="1"/>
  <c r="H102" i="2"/>
  <c r="DJ101" i="2"/>
  <c r="DI101" i="2"/>
  <c r="DH101" i="2"/>
  <c r="DG101" i="2"/>
  <c r="DF101" i="2"/>
  <c r="DE101" i="2"/>
  <c r="DD101" i="2"/>
  <c r="DC101" i="2"/>
  <c r="DB101" i="2"/>
  <c r="DA101" i="2"/>
  <c r="CZ101" i="2"/>
  <c r="CY101" i="2"/>
  <c r="CX101" i="2"/>
  <c r="CW101" i="2"/>
  <c r="CV101" i="2"/>
  <c r="CU101" i="2"/>
  <c r="CT101" i="2"/>
  <c r="CS101" i="2"/>
  <c r="CR101" i="2"/>
  <c r="CQ101" i="2"/>
  <c r="CP101" i="2"/>
  <c r="CK101" i="2"/>
  <c r="CJ101" i="2"/>
  <c r="CI101" i="2"/>
  <c r="CH101" i="2"/>
  <c r="CG101" i="2"/>
  <c r="CF101" i="2"/>
  <c r="CE101" i="2"/>
  <c r="CD101" i="2"/>
  <c r="CC101" i="2"/>
  <c r="CB101" i="2"/>
  <c r="CA101" i="2"/>
  <c r="BZ101" i="2"/>
  <c r="BY101" i="2"/>
  <c r="BX101" i="2"/>
  <c r="BW101" i="2"/>
  <c r="BV101" i="2"/>
  <c r="BU101" i="2"/>
  <c r="BT101" i="2"/>
  <c r="BS101" i="2"/>
  <c r="BR101" i="2"/>
  <c r="BQ101" i="2"/>
  <c r="BP101" i="2"/>
  <c r="BO101" i="2"/>
  <c r="BN101" i="2"/>
  <c r="BM101" i="2"/>
  <c r="BL101" i="2"/>
  <c r="BK101" i="2"/>
  <c r="BJ101" i="2"/>
  <c r="BI101" i="2"/>
  <c r="BH101" i="2"/>
  <c r="BF101" i="2"/>
  <c r="BE101" i="2"/>
  <c r="BD101" i="2"/>
  <c r="BC101" i="2"/>
  <c r="BB101" i="2"/>
  <c r="BA101" i="2"/>
  <c r="AZ101" i="2"/>
  <c r="AY101" i="2"/>
  <c r="AX101" i="2"/>
  <c r="AW101" i="2"/>
  <c r="AV101" i="2"/>
  <c r="AU101" i="2"/>
  <c r="AT101" i="2"/>
  <c r="AS101" i="2"/>
  <c r="AR101" i="2"/>
  <c r="AQ101" i="2" s="1"/>
  <c r="AO101" i="2" s="1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H101" i="2"/>
  <c r="DJ100" i="2"/>
  <c r="DI100" i="2"/>
  <c r="DH100" i="2"/>
  <c r="DG100" i="2"/>
  <c r="DF100" i="2"/>
  <c r="DE100" i="2"/>
  <c r="DD100" i="2"/>
  <c r="DC100" i="2"/>
  <c r="DB100" i="2"/>
  <c r="DA100" i="2"/>
  <c r="CZ100" i="2"/>
  <c r="CY100" i="2"/>
  <c r="CX100" i="2"/>
  <c r="CW100" i="2"/>
  <c r="CV100" i="2"/>
  <c r="CU100" i="2"/>
  <c r="CT100" i="2"/>
  <c r="CS100" i="2"/>
  <c r="CR100" i="2"/>
  <c r="CQ100" i="2"/>
  <c r="CK100" i="2"/>
  <c r="CJ100" i="2"/>
  <c r="CI100" i="2"/>
  <c r="CH100" i="2"/>
  <c r="CG100" i="2"/>
  <c r="CF100" i="2"/>
  <c r="CE100" i="2"/>
  <c r="CD100" i="2"/>
  <c r="CC100" i="2"/>
  <c r="CB100" i="2"/>
  <c r="CA100" i="2"/>
  <c r="BZ100" i="2"/>
  <c r="BY100" i="2"/>
  <c r="BX100" i="2"/>
  <c r="BW100" i="2"/>
  <c r="BV100" i="2"/>
  <c r="BU100" i="2"/>
  <c r="BT100" i="2"/>
  <c r="BS100" i="2"/>
  <c r="BR100" i="2"/>
  <c r="BQ100" i="2"/>
  <c r="BP100" i="2"/>
  <c r="BO100" i="2"/>
  <c r="BN100" i="2"/>
  <c r="BM100" i="2"/>
  <c r="BL100" i="2"/>
  <c r="BK100" i="2"/>
  <c r="BJ100" i="2"/>
  <c r="BI100" i="2"/>
  <c r="BH100" i="2"/>
  <c r="BG100" i="2"/>
  <c r="BF100" i="2"/>
  <c r="BE100" i="2"/>
  <c r="BD100" i="2"/>
  <c r="BC100" i="2"/>
  <c r="BB100" i="2"/>
  <c r="BA100" i="2"/>
  <c r="AZ100" i="2"/>
  <c r="AY100" i="2"/>
  <c r="AX100" i="2"/>
  <c r="AW100" i="2"/>
  <c r="AS100" i="2"/>
  <c r="AR100" i="2"/>
  <c r="AQ100" i="2" s="1"/>
  <c r="AO100" i="2" s="1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P100" i="2" s="1"/>
  <c r="Q100" i="2"/>
  <c r="H100" i="2"/>
  <c r="DJ99" i="2"/>
  <c r="DI99" i="2"/>
  <c r="DH99" i="2"/>
  <c r="DG99" i="2"/>
  <c r="DF99" i="2"/>
  <c r="DE99" i="2"/>
  <c r="DD99" i="2"/>
  <c r="DC99" i="2"/>
  <c r="DB99" i="2"/>
  <c r="DA99" i="2"/>
  <c r="CZ99" i="2"/>
  <c r="CY99" i="2"/>
  <c r="CX99" i="2"/>
  <c r="CW99" i="2"/>
  <c r="CV99" i="2"/>
  <c r="CU99" i="2"/>
  <c r="CT99" i="2"/>
  <c r="CS99" i="2"/>
  <c r="CR99" i="2"/>
  <c r="CQ99" i="2"/>
  <c r="CK99" i="2"/>
  <c r="CJ99" i="2"/>
  <c r="CI99" i="2"/>
  <c r="CH99" i="2"/>
  <c r="CG99" i="2"/>
  <c r="CF99" i="2"/>
  <c r="CE99" i="2"/>
  <c r="CD99" i="2"/>
  <c r="CC99" i="2"/>
  <c r="CB99" i="2"/>
  <c r="CA99" i="2"/>
  <c r="BZ99" i="2"/>
  <c r="BY99" i="2"/>
  <c r="BX99" i="2"/>
  <c r="BW99" i="2"/>
  <c r="BV99" i="2"/>
  <c r="BU99" i="2"/>
  <c r="BT99" i="2"/>
  <c r="BS99" i="2"/>
  <c r="BR99" i="2"/>
  <c r="BQ99" i="2"/>
  <c r="BP99" i="2"/>
  <c r="BO99" i="2"/>
  <c r="BN99" i="2"/>
  <c r="BM99" i="2"/>
  <c r="BL99" i="2"/>
  <c r="BK99" i="2"/>
  <c r="BJ99" i="2"/>
  <c r="BI99" i="2"/>
  <c r="BH99" i="2"/>
  <c r="BG99" i="2"/>
  <c r="BF99" i="2"/>
  <c r="BE99" i="2"/>
  <c r="BD99" i="2"/>
  <c r="BC99" i="2"/>
  <c r="BB99" i="2"/>
  <c r="BA99" i="2"/>
  <c r="AZ99" i="2"/>
  <c r="AY99" i="2"/>
  <c r="AX99" i="2"/>
  <c r="AW99" i="2"/>
  <c r="AV99" i="2"/>
  <c r="AU99" i="2"/>
  <c r="AT99" i="2"/>
  <c r="AS99" i="2"/>
  <c r="AQ99" i="2" s="1"/>
  <c r="AR99" i="2"/>
  <c r="AO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 s="1"/>
  <c r="H99" i="2"/>
  <c r="DJ98" i="2"/>
  <c r="DI98" i="2"/>
  <c r="DH98" i="2"/>
  <c r="DG98" i="2"/>
  <c r="DF98" i="2"/>
  <c r="DE98" i="2"/>
  <c r="DD98" i="2"/>
  <c r="DC98" i="2"/>
  <c r="DB98" i="2"/>
  <c r="DA98" i="2"/>
  <c r="CZ98" i="2"/>
  <c r="CY98" i="2"/>
  <c r="CX98" i="2"/>
  <c r="CW98" i="2"/>
  <c r="CV98" i="2"/>
  <c r="CU98" i="2"/>
  <c r="CT98" i="2"/>
  <c r="CS98" i="2"/>
  <c r="CR98" i="2"/>
  <c r="CQ98" i="2"/>
  <c r="CK98" i="2"/>
  <c r="CJ98" i="2"/>
  <c r="CI98" i="2"/>
  <c r="CH98" i="2"/>
  <c r="CG98" i="2"/>
  <c r="CF98" i="2"/>
  <c r="CE98" i="2"/>
  <c r="CD98" i="2"/>
  <c r="CC98" i="2"/>
  <c r="CB98" i="2"/>
  <c r="CA98" i="2"/>
  <c r="BZ98" i="2"/>
  <c r="BY98" i="2"/>
  <c r="BX98" i="2"/>
  <c r="BW98" i="2"/>
  <c r="BV98" i="2"/>
  <c r="BU98" i="2"/>
  <c r="BT98" i="2"/>
  <c r="BS98" i="2"/>
  <c r="BR98" i="2"/>
  <c r="BQ98" i="2"/>
  <c r="BP98" i="2"/>
  <c r="BO98" i="2"/>
  <c r="BN98" i="2"/>
  <c r="BM98" i="2"/>
  <c r="BG98" i="2"/>
  <c r="BF98" i="2"/>
  <c r="BE98" i="2"/>
  <c r="BD98" i="2"/>
  <c r="BC98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O98" i="2" s="1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 s="1"/>
  <c r="H98" i="2"/>
  <c r="DJ97" i="2"/>
  <c r="DI97" i="2"/>
  <c r="DH97" i="2"/>
  <c r="DG97" i="2"/>
  <c r="DF97" i="2"/>
  <c r="DE97" i="2"/>
  <c r="DD97" i="2"/>
  <c r="DC97" i="2"/>
  <c r="DB97" i="2"/>
  <c r="DA97" i="2"/>
  <c r="CZ97" i="2"/>
  <c r="CY97" i="2"/>
  <c r="CX97" i="2"/>
  <c r="CW97" i="2"/>
  <c r="CV97" i="2"/>
  <c r="CU97" i="2"/>
  <c r="CT97" i="2"/>
  <c r="CS97" i="2"/>
  <c r="CR97" i="2"/>
  <c r="CQ97" i="2"/>
  <c r="CK97" i="2"/>
  <c r="CJ97" i="2"/>
  <c r="CI97" i="2"/>
  <c r="CH97" i="2"/>
  <c r="CG97" i="2"/>
  <c r="CF97" i="2"/>
  <c r="CE97" i="2"/>
  <c r="CD97" i="2"/>
  <c r="CC97" i="2"/>
  <c r="CB97" i="2"/>
  <c r="CA97" i="2"/>
  <c r="BZ97" i="2"/>
  <c r="BY97" i="2"/>
  <c r="BX97" i="2"/>
  <c r="BW97" i="2"/>
  <c r="BV97" i="2"/>
  <c r="BU97" i="2"/>
  <c r="BT97" i="2"/>
  <c r="BS97" i="2"/>
  <c r="BR97" i="2"/>
  <c r="BQ97" i="2"/>
  <c r="BP97" i="2"/>
  <c r="BO97" i="2"/>
  <c r="BN97" i="2"/>
  <c r="BM97" i="2"/>
  <c r="BL97" i="2"/>
  <c r="BK97" i="2"/>
  <c r="BJ97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AW97" i="2"/>
  <c r="AV97" i="2"/>
  <c r="AU97" i="2"/>
  <c r="AT97" i="2"/>
  <c r="AS97" i="2"/>
  <c r="AR97" i="2"/>
  <c r="AQ97" i="2" s="1"/>
  <c r="AO97" i="2" s="1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P97" i="2" s="1"/>
  <c r="S97" i="2"/>
  <c r="R97" i="2"/>
  <c r="Q97" i="2"/>
  <c r="H97" i="2"/>
  <c r="DJ96" i="2"/>
  <c r="DI96" i="2"/>
  <c r="DH96" i="2"/>
  <c r="DG96" i="2"/>
  <c r="DF96" i="2"/>
  <c r="DE96" i="2"/>
  <c r="DD96" i="2"/>
  <c r="DC96" i="2"/>
  <c r="DB96" i="2"/>
  <c r="DA96" i="2"/>
  <c r="CZ96" i="2"/>
  <c r="CY96" i="2"/>
  <c r="CX96" i="2"/>
  <c r="CW96" i="2"/>
  <c r="CV96" i="2"/>
  <c r="CU96" i="2"/>
  <c r="CT96" i="2"/>
  <c r="CS96" i="2"/>
  <c r="CR96" i="2"/>
  <c r="CQ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AV96" i="2"/>
  <c r="AU96" i="2"/>
  <c r="AT96" i="2"/>
  <c r="AQ96" i="2"/>
  <c r="AO96" i="2" s="1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 s="1"/>
  <c r="H96" i="2"/>
  <c r="DJ95" i="2"/>
  <c r="DI95" i="2"/>
  <c r="DH95" i="2"/>
  <c r="DG95" i="2"/>
  <c r="DF95" i="2"/>
  <c r="DE95" i="2"/>
  <c r="DD95" i="2"/>
  <c r="DC95" i="2"/>
  <c r="DB95" i="2"/>
  <c r="DA95" i="2"/>
  <c r="CZ95" i="2"/>
  <c r="CY95" i="2"/>
  <c r="CX95" i="2"/>
  <c r="CW95" i="2"/>
  <c r="CV95" i="2"/>
  <c r="CU95" i="2"/>
  <c r="CT95" i="2"/>
  <c r="CS95" i="2"/>
  <c r="CR95" i="2"/>
  <c r="CQ95" i="2"/>
  <c r="CK95" i="2"/>
  <c r="CJ95" i="2"/>
  <c r="CI95" i="2"/>
  <c r="CH95" i="2"/>
  <c r="CG95" i="2"/>
  <c r="CF95" i="2"/>
  <c r="CE95" i="2"/>
  <c r="CD95" i="2"/>
  <c r="CC95" i="2"/>
  <c r="CB95" i="2"/>
  <c r="CA95" i="2"/>
  <c r="BZ95" i="2"/>
  <c r="BY95" i="2"/>
  <c r="BX95" i="2"/>
  <c r="BW95" i="2"/>
  <c r="BV95" i="2"/>
  <c r="BU95" i="2"/>
  <c r="BT95" i="2"/>
  <c r="BS95" i="2"/>
  <c r="BR95" i="2"/>
  <c r="BQ95" i="2"/>
  <c r="BP95" i="2"/>
  <c r="BO95" i="2"/>
  <c r="BN95" i="2"/>
  <c r="BM95" i="2"/>
  <c r="BF95" i="2"/>
  <c r="BE95" i="2"/>
  <c r="BD95" i="2"/>
  <c r="BC95" i="2"/>
  <c r="BB95" i="2"/>
  <c r="BA95" i="2"/>
  <c r="AZ95" i="2"/>
  <c r="AY95" i="2"/>
  <c r="AX95" i="2"/>
  <c r="AW95" i="2"/>
  <c r="AV95" i="2"/>
  <c r="AU95" i="2"/>
  <c r="AT95" i="2"/>
  <c r="AS95" i="2"/>
  <c r="AR95" i="2"/>
  <c r="AQ95" i="2"/>
  <c r="AO95" i="2" s="1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H95" i="2"/>
  <c r="DJ94" i="2"/>
  <c r="DI94" i="2"/>
  <c r="DH94" i="2"/>
  <c r="DG94" i="2"/>
  <c r="DF94" i="2"/>
  <c r="DE94" i="2"/>
  <c r="DD94" i="2"/>
  <c r="DC94" i="2"/>
  <c r="DB94" i="2"/>
  <c r="DA94" i="2"/>
  <c r="CZ94" i="2"/>
  <c r="CY94" i="2"/>
  <c r="CX94" i="2"/>
  <c r="CW94" i="2"/>
  <c r="CV94" i="2"/>
  <c r="CU94" i="2"/>
  <c r="CT94" i="2"/>
  <c r="CS94" i="2"/>
  <c r="CR94" i="2"/>
  <c r="CQ94" i="2"/>
  <c r="CK94" i="2"/>
  <c r="CJ94" i="2"/>
  <c r="CI94" i="2"/>
  <c r="CH94" i="2"/>
  <c r="CG94" i="2"/>
  <c r="CF94" i="2"/>
  <c r="CE94" i="2"/>
  <c r="CD94" i="2"/>
  <c r="CC94" i="2"/>
  <c r="CB94" i="2"/>
  <c r="CA94" i="2"/>
  <c r="BZ94" i="2"/>
  <c r="BY94" i="2"/>
  <c r="BX94" i="2"/>
  <c r="BW94" i="2"/>
  <c r="BV94" i="2"/>
  <c r="BU94" i="2"/>
  <c r="BT94" i="2"/>
  <c r="BS94" i="2"/>
  <c r="BR94" i="2"/>
  <c r="BQ94" i="2"/>
  <c r="BP94" i="2"/>
  <c r="BO94" i="2"/>
  <c r="BN94" i="2"/>
  <c r="BM94" i="2"/>
  <c r="BL94" i="2"/>
  <c r="BK94" i="2"/>
  <c r="BJ94" i="2"/>
  <c r="BI94" i="2"/>
  <c r="BH94" i="2"/>
  <c r="BG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 s="1"/>
  <c r="H94" i="2"/>
  <c r="DJ86" i="2"/>
  <c r="DI86" i="2"/>
  <c r="DH86" i="2"/>
  <c r="DG86" i="2"/>
  <c r="DF86" i="2"/>
  <c r="DE86" i="2"/>
  <c r="DD86" i="2"/>
  <c r="DC86" i="2"/>
  <c r="DB86" i="2"/>
  <c r="DA86" i="2"/>
  <c r="CZ86" i="2"/>
  <c r="CY86" i="2"/>
  <c r="CX86" i="2"/>
  <c r="CW86" i="2"/>
  <c r="CU86" i="2"/>
  <c r="CT86" i="2"/>
  <c r="CS86" i="2"/>
  <c r="CR86" i="2"/>
  <c r="CQ86" i="2"/>
  <c r="CP86" i="2" s="1"/>
  <c r="CK86" i="2"/>
  <c r="CJ86" i="2"/>
  <c r="CI86" i="2"/>
  <c r="CH86" i="2"/>
  <c r="CG86" i="2"/>
  <c r="CF86" i="2"/>
  <c r="CE86" i="2"/>
  <c r="CD86" i="2"/>
  <c r="CC86" i="2"/>
  <c r="CB86" i="2"/>
  <c r="CA86" i="2"/>
  <c r="BZ86" i="2"/>
  <c r="BY86" i="2"/>
  <c r="BX86" i="2"/>
  <c r="BW86" i="2"/>
  <c r="BV86" i="2"/>
  <c r="BU86" i="2"/>
  <c r="BT86" i="2"/>
  <c r="BS86" i="2"/>
  <c r="BR86" i="2"/>
  <c r="BQ86" i="2"/>
  <c r="BP86" i="2"/>
  <c r="BO86" i="2"/>
  <c r="BN86" i="2"/>
  <c r="BM86" i="2"/>
  <c r="BL86" i="2"/>
  <c r="BK86" i="2"/>
  <c r="BJ86" i="2"/>
  <c r="BI86" i="2"/>
  <c r="BH86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 s="1"/>
  <c r="H86" i="2"/>
  <c r="DJ85" i="2"/>
  <c r="DI85" i="2"/>
  <c r="DH85" i="2"/>
  <c r="DG85" i="2"/>
  <c r="DF85" i="2"/>
  <c r="DE85" i="2"/>
  <c r="DD85" i="2"/>
  <c r="DC85" i="2"/>
  <c r="DB85" i="2"/>
  <c r="DA85" i="2"/>
  <c r="CZ85" i="2"/>
  <c r="CY85" i="2"/>
  <c r="CX85" i="2"/>
  <c r="CW85" i="2"/>
  <c r="CV85" i="2"/>
  <c r="CU85" i="2"/>
  <c r="CT85" i="2"/>
  <c r="CS85" i="2"/>
  <c r="CR85" i="2"/>
  <c r="CQ85" i="2"/>
  <c r="CP85" i="2" s="1"/>
  <c r="CK85" i="2"/>
  <c r="CJ85" i="2"/>
  <c r="CI85" i="2"/>
  <c r="CH85" i="2"/>
  <c r="CG85" i="2"/>
  <c r="CF85" i="2"/>
  <c r="CE85" i="2"/>
  <c r="CD85" i="2"/>
  <c r="CC85" i="2"/>
  <c r="CB85" i="2"/>
  <c r="CA85" i="2"/>
  <c r="BZ85" i="2"/>
  <c r="BY85" i="2"/>
  <c r="BX85" i="2"/>
  <c r="BW85" i="2"/>
  <c r="BV85" i="2"/>
  <c r="BU85" i="2"/>
  <c r="BT85" i="2"/>
  <c r="BS85" i="2"/>
  <c r="BR85" i="2"/>
  <c r="BQ85" i="2"/>
  <c r="BP85" i="2"/>
  <c r="BO85" i="2"/>
  <c r="BN85" i="2"/>
  <c r="BM85" i="2"/>
  <c r="BL85" i="2"/>
  <c r="BK85" i="2"/>
  <c r="BJ85" i="2"/>
  <c r="BI85" i="2"/>
  <c r="BH85" i="2"/>
  <c r="BG85" i="2"/>
  <c r="BF85" i="2"/>
  <c r="BE85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 s="1"/>
  <c r="AO85" i="2" s="1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H85" i="2"/>
  <c r="DJ84" i="2"/>
  <c r="DI84" i="2"/>
  <c r="DH84" i="2"/>
  <c r="DG84" i="2"/>
  <c r="DF84" i="2"/>
  <c r="DE84" i="2"/>
  <c r="DD84" i="2"/>
  <c r="DC84" i="2"/>
  <c r="DB84" i="2"/>
  <c r="DA84" i="2"/>
  <c r="CZ84" i="2"/>
  <c r="CY84" i="2"/>
  <c r="CX84" i="2"/>
  <c r="CW84" i="2"/>
  <c r="CV84" i="2"/>
  <c r="CU84" i="2"/>
  <c r="CT84" i="2"/>
  <c r="CR84" i="2"/>
  <c r="CQ84" i="2"/>
  <c r="CP84" i="2" s="1"/>
  <c r="CK84" i="2"/>
  <c r="CJ84" i="2"/>
  <c r="CI84" i="2"/>
  <c r="CH84" i="2"/>
  <c r="CG84" i="2"/>
  <c r="CF84" i="2"/>
  <c r="CE84" i="2"/>
  <c r="CD84" i="2"/>
  <c r="CC84" i="2"/>
  <c r="CB84" i="2"/>
  <c r="CA84" i="2"/>
  <c r="BZ84" i="2"/>
  <c r="BY84" i="2"/>
  <c r="BX84" i="2"/>
  <c r="BW84" i="2"/>
  <c r="BV84" i="2"/>
  <c r="BU84" i="2"/>
  <c r="BT84" i="2"/>
  <c r="BS84" i="2"/>
  <c r="BR84" i="2"/>
  <c r="BQ84" i="2"/>
  <c r="BP84" i="2"/>
  <c r="BO84" i="2"/>
  <c r="BN84" i="2"/>
  <c r="BM84" i="2"/>
  <c r="BL84" i="2"/>
  <c r="BK84" i="2"/>
  <c r="BJ84" i="2"/>
  <c r="BI84" i="2"/>
  <c r="BH84" i="2"/>
  <c r="BG84" i="2"/>
  <c r="BF84" i="2"/>
  <c r="BE84" i="2"/>
  <c r="BD84" i="2"/>
  <c r="BC84" i="2"/>
  <c r="BB84" i="2"/>
  <c r="BA84" i="2"/>
  <c r="AZ84" i="2"/>
  <c r="AY84" i="2"/>
  <c r="AX84" i="2"/>
  <c r="AW84" i="2"/>
  <c r="AV84" i="2"/>
  <c r="AU84" i="2"/>
  <c r="AT84" i="2"/>
  <c r="AS84" i="2"/>
  <c r="AR84" i="2"/>
  <c r="AQ84" i="2"/>
  <c r="AO84" i="2" s="1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 s="1"/>
  <c r="H84" i="2"/>
  <c r="DJ83" i="2"/>
  <c r="DI83" i="2"/>
  <c r="DH83" i="2"/>
  <c r="DG83" i="2"/>
  <c r="DF83" i="2"/>
  <c r="DE83" i="2"/>
  <c r="DD83" i="2"/>
  <c r="DC83" i="2"/>
  <c r="DB83" i="2"/>
  <c r="DA83" i="2"/>
  <c r="CZ83" i="2"/>
  <c r="CY83" i="2"/>
  <c r="CX83" i="2"/>
  <c r="CW83" i="2"/>
  <c r="CV83" i="2"/>
  <c r="CU83" i="2"/>
  <c r="CT83" i="2"/>
  <c r="CP83" i="2" s="1"/>
  <c r="CS83" i="2"/>
  <c r="CR83" i="2"/>
  <c r="CQ83" i="2"/>
  <c r="CK83" i="2"/>
  <c r="CJ83" i="2"/>
  <c r="CI83" i="2"/>
  <c r="CH83" i="2"/>
  <c r="CG83" i="2"/>
  <c r="CF83" i="2"/>
  <c r="CE83" i="2"/>
  <c r="CD83" i="2"/>
  <c r="CC83" i="2"/>
  <c r="CB83" i="2"/>
  <c r="CA83" i="2"/>
  <c r="BZ83" i="2"/>
  <c r="BY83" i="2"/>
  <c r="BX83" i="2"/>
  <c r="BW83" i="2"/>
  <c r="BV83" i="2"/>
  <c r="BU83" i="2"/>
  <c r="BT83" i="2"/>
  <c r="BS83" i="2"/>
  <c r="BR83" i="2"/>
  <c r="BQ83" i="2"/>
  <c r="BP83" i="2"/>
  <c r="BO83" i="2"/>
  <c r="BN83" i="2"/>
  <c r="BM83" i="2"/>
  <c r="BL83" i="2"/>
  <c r="BK83" i="2"/>
  <c r="BJ83" i="2"/>
  <c r="BI83" i="2"/>
  <c r="BH83" i="2"/>
  <c r="BG83" i="2"/>
  <c r="BF83" i="2"/>
  <c r="BE83" i="2"/>
  <c r="BD83" i="2"/>
  <c r="BC83" i="2"/>
  <c r="BB83" i="2"/>
  <c r="BA83" i="2"/>
  <c r="AZ83" i="2"/>
  <c r="AY83" i="2"/>
  <c r="AX83" i="2"/>
  <c r="AW83" i="2"/>
  <c r="AV83" i="2"/>
  <c r="AU83" i="2"/>
  <c r="AT83" i="2"/>
  <c r="AS83" i="2"/>
  <c r="AR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 s="1"/>
  <c r="H83" i="2"/>
  <c r="DJ82" i="2"/>
  <c r="DI82" i="2"/>
  <c r="DH82" i="2"/>
  <c r="DG82" i="2"/>
  <c r="DF82" i="2"/>
  <c r="DE82" i="2"/>
  <c r="DD82" i="2"/>
  <c r="DC82" i="2"/>
  <c r="DB82" i="2"/>
  <c r="DA82" i="2"/>
  <c r="CZ82" i="2"/>
  <c r="CY82" i="2"/>
  <c r="CX82" i="2"/>
  <c r="CW82" i="2"/>
  <c r="CV82" i="2"/>
  <c r="CU82" i="2"/>
  <c r="CT82" i="2"/>
  <c r="CS82" i="2"/>
  <c r="CR82" i="2"/>
  <c r="CQ82" i="2"/>
  <c r="CP82" i="2" s="1"/>
  <c r="CK82" i="2"/>
  <c r="CJ82" i="2"/>
  <c r="CI82" i="2"/>
  <c r="CH82" i="2"/>
  <c r="CG82" i="2"/>
  <c r="CF82" i="2"/>
  <c r="CE82" i="2"/>
  <c r="CD82" i="2"/>
  <c r="CC82" i="2"/>
  <c r="CB82" i="2"/>
  <c r="CA82" i="2"/>
  <c r="BZ82" i="2"/>
  <c r="BY82" i="2"/>
  <c r="BX82" i="2"/>
  <c r="BW82" i="2"/>
  <c r="BV82" i="2"/>
  <c r="BU82" i="2"/>
  <c r="BT82" i="2"/>
  <c r="BS82" i="2"/>
  <c r="BR82" i="2"/>
  <c r="BQ82" i="2"/>
  <c r="BP82" i="2"/>
  <c r="BO82" i="2"/>
  <c r="BN82" i="2"/>
  <c r="BM82" i="2"/>
  <c r="BL82" i="2"/>
  <c r="BK82" i="2"/>
  <c r="BJ82" i="2"/>
  <c r="BI82" i="2"/>
  <c r="BH82" i="2"/>
  <c r="BG82" i="2"/>
  <c r="BF82" i="2"/>
  <c r="BE82" i="2"/>
  <c r="BD82" i="2"/>
  <c r="BC82" i="2"/>
  <c r="BB82" i="2"/>
  <c r="BA82" i="2"/>
  <c r="AZ82" i="2"/>
  <c r="AY82" i="2"/>
  <c r="AX82" i="2"/>
  <c r="AW82" i="2"/>
  <c r="AV82" i="2"/>
  <c r="AU82" i="2"/>
  <c r="AT82" i="2"/>
  <c r="AS82" i="2"/>
  <c r="AR82" i="2"/>
  <c r="AQ82" i="2" s="1"/>
  <c r="AO82" i="2" s="1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P82" i="2" s="1"/>
  <c r="S82" i="2"/>
  <c r="R82" i="2"/>
  <c r="Q82" i="2"/>
  <c r="H82" i="2"/>
  <c r="DJ81" i="2"/>
  <c r="DI81" i="2"/>
  <c r="DH81" i="2"/>
  <c r="DG81" i="2"/>
  <c r="DF81" i="2"/>
  <c r="DE81" i="2"/>
  <c r="DD81" i="2"/>
  <c r="DC81" i="2"/>
  <c r="DB81" i="2"/>
  <c r="DA81" i="2"/>
  <c r="CZ81" i="2"/>
  <c r="CY81" i="2"/>
  <c r="CX81" i="2"/>
  <c r="CW81" i="2"/>
  <c r="CV81" i="2"/>
  <c r="CU81" i="2"/>
  <c r="CS81" i="2"/>
  <c r="CR81" i="2"/>
  <c r="CQ81" i="2"/>
  <c r="CP81" i="2" s="1"/>
  <c r="CK81" i="2"/>
  <c r="CJ81" i="2"/>
  <c r="CI81" i="2"/>
  <c r="CH81" i="2"/>
  <c r="CG81" i="2"/>
  <c r="CF81" i="2"/>
  <c r="CE81" i="2"/>
  <c r="CD81" i="2"/>
  <c r="CC81" i="2"/>
  <c r="CB81" i="2"/>
  <c r="CA81" i="2"/>
  <c r="BZ81" i="2"/>
  <c r="BY81" i="2"/>
  <c r="BX81" i="2"/>
  <c r="BW81" i="2"/>
  <c r="BV81" i="2"/>
  <c r="BU81" i="2"/>
  <c r="BT81" i="2"/>
  <c r="BS81" i="2"/>
  <c r="BR81" i="2"/>
  <c r="BQ81" i="2"/>
  <c r="BP81" i="2"/>
  <c r="BO81" i="2"/>
  <c r="BN81" i="2"/>
  <c r="BM81" i="2"/>
  <c r="BL81" i="2"/>
  <c r="BK81" i="2"/>
  <c r="BJ81" i="2"/>
  <c r="BI81" i="2"/>
  <c r="BH81" i="2"/>
  <c r="BG81" i="2"/>
  <c r="BF81" i="2"/>
  <c r="BE81" i="2"/>
  <c r="BD81" i="2"/>
  <c r="BC81" i="2"/>
  <c r="BB81" i="2"/>
  <c r="BA81" i="2"/>
  <c r="AZ81" i="2"/>
  <c r="AY81" i="2"/>
  <c r="AX81" i="2"/>
  <c r="AW81" i="2"/>
  <c r="AV81" i="2"/>
  <c r="AU81" i="2"/>
  <c r="AT81" i="2"/>
  <c r="AS81" i="2"/>
  <c r="AR81" i="2"/>
  <c r="AQ81" i="2"/>
  <c r="AO81" i="2" s="1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 s="1"/>
  <c r="H81" i="2"/>
  <c r="DJ80" i="2"/>
  <c r="DI80" i="2"/>
  <c r="DH80" i="2"/>
  <c r="DG80" i="2"/>
  <c r="DF80" i="2"/>
  <c r="DE80" i="2"/>
  <c r="DD80" i="2"/>
  <c r="DC80" i="2"/>
  <c r="DB80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 s="1"/>
  <c r="H80" i="2"/>
  <c r="DJ79" i="2"/>
  <c r="DI79" i="2"/>
  <c r="DH79" i="2"/>
  <c r="DG79" i="2"/>
  <c r="DF79" i="2"/>
  <c r="DE79" i="2"/>
  <c r="DD79" i="2"/>
  <c r="DC79" i="2"/>
  <c r="DB79" i="2"/>
  <c r="DA79" i="2"/>
  <c r="CZ79" i="2"/>
  <c r="CY79" i="2"/>
  <c r="CX79" i="2"/>
  <c r="CW79" i="2"/>
  <c r="CV79" i="2"/>
  <c r="CU79" i="2"/>
  <c r="CT79" i="2"/>
  <c r="CS79" i="2"/>
  <c r="CQ79" i="2"/>
  <c r="CP79" i="2" s="1"/>
  <c r="CK79" i="2"/>
  <c r="CJ79" i="2"/>
  <c r="CI79" i="2"/>
  <c r="CH79" i="2"/>
  <c r="CG79" i="2"/>
  <c r="CF79" i="2"/>
  <c r="CE79" i="2"/>
  <c r="CD79" i="2"/>
  <c r="CC79" i="2"/>
  <c r="CB79" i="2"/>
  <c r="CA79" i="2"/>
  <c r="BZ79" i="2"/>
  <c r="BY79" i="2"/>
  <c r="BX79" i="2"/>
  <c r="BW79" i="2"/>
  <c r="BV79" i="2"/>
  <c r="BU79" i="2"/>
  <c r="BT79" i="2"/>
  <c r="BS79" i="2"/>
  <c r="BR79" i="2"/>
  <c r="BQ79" i="2"/>
  <c r="BP79" i="2"/>
  <c r="BO79" i="2"/>
  <c r="BN79" i="2"/>
  <c r="BM79" i="2"/>
  <c r="BL79" i="2"/>
  <c r="BK79" i="2"/>
  <c r="BJ79" i="2"/>
  <c r="BI79" i="2"/>
  <c r="BH79" i="2"/>
  <c r="BG79" i="2"/>
  <c r="BF79" i="2"/>
  <c r="BE79" i="2"/>
  <c r="BD79" i="2"/>
  <c r="BC79" i="2"/>
  <c r="BB79" i="2"/>
  <c r="BA79" i="2"/>
  <c r="AZ79" i="2"/>
  <c r="AY79" i="2"/>
  <c r="AX79" i="2"/>
  <c r="AW79" i="2"/>
  <c r="AV79" i="2"/>
  <c r="AU79" i="2"/>
  <c r="AT79" i="2"/>
  <c r="AS79" i="2"/>
  <c r="AR79" i="2"/>
  <c r="AQ79" i="2" s="1"/>
  <c r="AO79" i="2" s="1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H79" i="2"/>
  <c r="DJ78" i="2"/>
  <c r="DI78" i="2"/>
  <c r="DH78" i="2"/>
  <c r="DG78" i="2"/>
  <c r="DF78" i="2"/>
  <c r="DE78" i="2"/>
  <c r="DD78" i="2"/>
  <c r="DC78" i="2"/>
  <c r="DB78" i="2"/>
  <c r="DA78" i="2"/>
  <c r="CZ78" i="2"/>
  <c r="CY78" i="2"/>
  <c r="CX78" i="2"/>
  <c r="CW78" i="2"/>
  <c r="CU78" i="2"/>
  <c r="CT78" i="2"/>
  <c r="CS78" i="2"/>
  <c r="CR78" i="2"/>
  <c r="CQ78" i="2"/>
  <c r="CP78" i="2"/>
  <c r="CK78" i="2"/>
  <c r="CJ78" i="2"/>
  <c r="CI78" i="2"/>
  <c r="CH78" i="2"/>
  <c r="CG78" i="2"/>
  <c r="CF78" i="2"/>
  <c r="CE78" i="2"/>
  <c r="CD78" i="2"/>
  <c r="CC78" i="2"/>
  <c r="CB78" i="2"/>
  <c r="CA78" i="2"/>
  <c r="BZ78" i="2"/>
  <c r="BY78" i="2"/>
  <c r="BX78" i="2"/>
  <c r="BW78" i="2"/>
  <c r="BV78" i="2"/>
  <c r="BU78" i="2"/>
  <c r="BT78" i="2"/>
  <c r="BS78" i="2"/>
  <c r="BR78" i="2"/>
  <c r="BQ78" i="2"/>
  <c r="BP78" i="2"/>
  <c r="BO78" i="2"/>
  <c r="BN78" i="2"/>
  <c r="BM78" i="2"/>
  <c r="BL78" i="2"/>
  <c r="BK78" i="2"/>
  <c r="BJ78" i="2"/>
  <c r="BI78" i="2"/>
  <c r="BH78" i="2"/>
  <c r="BG78" i="2"/>
  <c r="BF78" i="2"/>
  <c r="BE78" i="2"/>
  <c r="BD78" i="2"/>
  <c r="BC78" i="2"/>
  <c r="BB78" i="2"/>
  <c r="BA78" i="2"/>
  <c r="AZ78" i="2"/>
  <c r="AY78" i="2"/>
  <c r="AX78" i="2"/>
  <c r="AW78" i="2"/>
  <c r="AV78" i="2"/>
  <c r="AU78" i="2"/>
  <c r="AT78" i="2"/>
  <c r="AS78" i="2"/>
  <c r="AR78" i="2"/>
  <c r="AQ78" i="2" s="1"/>
  <c r="AO78" i="2" s="1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 s="1"/>
  <c r="H78" i="2"/>
  <c r="DJ77" i="2"/>
  <c r="DI77" i="2"/>
  <c r="DH77" i="2"/>
  <c r="DG77" i="2"/>
  <c r="DF77" i="2"/>
  <c r="DE77" i="2"/>
  <c r="DD77" i="2"/>
  <c r="DC77" i="2"/>
  <c r="DB77" i="2"/>
  <c r="DA77" i="2"/>
  <c r="CZ77" i="2"/>
  <c r="CY77" i="2"/>
  <c r="CX77" i="2"/>
  <c r="CW77" i="2"/>
  <c r="CV77" i="2"/>
  <c r="CT77" i="2"/>
  <c r="CS77" i="2"/>
  <c r="CR77" i="2"/>
  <c r="CQ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 s="1"/>
  <c r="AO77" i="2" s="1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 s="1"/>
  <c r="H77" i="2"/>
  <c r="DJ76" i="2"/>
  <c r="DI76" i="2"/>
  <c r="DH76" i="2"/>
  <c r="DG76" i="2"/>
  <c r="DF76" i="2"/>
  <c r="DE76" i="2"/>
  <c r="DD76" i="2"/>
  <c r="DC76" i="2"/>
  <c r="DB76" i="2"/>
  <c r="DA76" i="2"/>
  <c r="CZ76" i="2"/>
  <c r="CY76" i="2"/>
  <c r="CX76" i="2"/>
  <c r="CW76" i="2"/>
  <c r="CV76" i="2"/>
  <c r="CU76" i="2"/>
  <c r="CP76" i="2" s="1"/>
  <c r="CT76" i="2"/>
  <c r="CS76" i="2"/>
  <c r="CQ76" i="2"/>
  <c r="CK76" i="2"/>
  <c r="CJ76" i="2"/>
  <c r="CI76" i="2"/>
  <c r="CH76" i="2"/>
  <c r="CG76" i="2"/>
  <c r="CF76" i="2"/>
  <c r="CE76" i="2"/>
  <c r="CD76" i="2"/>
  <c r="CC76" i="2"/>
  <c r="CB76" i="2"/>
  <c r="CA76" i="2"/>
  <c r="BZ76" i="2"/>
  <c r="BY76" i="2"/>
  <c r="BX76" i="2"/>
  <c r="BW76" i="2"/>
  <c r="BV76" i="2"/>
  <c r="BU76" i="2"/>
  <c r="BT76" i="2"/>
  <c r="BS76" i="2"/>
  <c r="BR76" i="2"/>
  <c r="BQ76" i="2"/>
  <c r="BP76" i="2"/>
  <c r="BO76" i="2"/>
  <c r="BN76" i="2"/>
  <c r="BM76" i="2"/>
  <c r="BL76" i="2"/>
  <c r="BK76" i="2"/>
  <c r="BJ76" i="2"/>
  <c r="BI76" i="2"/>
  <c r="BH76" i="2"/>
  <c r="BG76" i="2"/>
  <c r="BF76" i="2"/>
  <c r="BE76" i="2"/>
  <c r="BD76" i="2"/>
  <c r="BC76" i="2"/>
  <c r="BB76" i="2"/>
  <c r="BA76" i="2"/>
  <c r="AZ76" i="2"/>
  <c r="AY76" i="2"/>
  <c r="AX76" i="2"/>
  <c r="AW76" i="2"/>
  <c r="AV76" i="2"/>
  <c r="AU76" i="2"/>
  <c r="AT76" i="2"/>
  <c r="AS76" i="2"/>
  <c r="AR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 s="1"/>
  <c r="H76" i="2"/>
  <c r="DJ75" i="2"/>
  <c r="DI75" i="2"/>
  <c r="DH75" i="2"/>
  <c r="DG75" i="2"/>
  <c r="DF75" i="2"/>
  <c r="DE75" i="2"/>
  <c r="DD75" i="2"/>
  <c r="DC75" i="2"/>
  <c r="DB75" i="2"/>
  <c r="DA75" i="2"/>
  <c r="CZ75" i="2"/>
  <c r="CY75" i="2"/>
  <c r="CX75" i="2"/>
  <c r="CW75" i="2"/>
  <c r="CV75" i="2"/>
  <c r="CU75" i="2"/>
  <c r="CS75" i="2"/>
  <c r="CR75" i="2"/>
  <c r="CQ75" i="2"/>
  <c r="CP75" i="2" s="1"/>
  <c r="CK75" i="2"/>
  <c r="CJ75" i="2"/>
  <c r="CI75" i="2"/>
  <c r="CH75" i="2"/>
  <c r="CG75" i="2"/>
  <c r="CF75" i="2"/>
  <c r="CE75" i="2"/>
  <c r="CD75" i="2"/>
  <c r="CC75" i="2"/>
  <c r="CB75" i="2"/>
  <c r="CA75" i="2"/>
  <c r="BZ75" i="2"/>
  <c r="BY75" i="2"/>
  <c r="BX75" i="2"/>
  <c r="BW75" i="2"/>
  <c r="BV75" i="2"/>
  <c r="BU75" i="2"/>
  <c r="BT75" i="2"/>
  <c r="BS75" i="2"/>
  <c r="BR75" i="2"/>
  <c r="BQ75" i="2"/>
  <c r="BP75" i="2"/>
  <c r="BO75" i="2"/>
  <c r="BN75" i="2"/>
  <c r="BM75" i="2"/>
  <c r="BL75" i="2"/>
  <c r="BK75" i="2"/>
  <c r="BJ75" i="2"/>
  <c r="BI75" i="2"/>
  <c r="BH75" i="2"/>
  <c r="BG75" i="2"/>
  <c r="BF75" i="2"/>
  <c r="BE75" i="2"/>
  <c r="BD75" i="2"/>
  <c r="AW75" i="2"/>
  <c r="AV75" i="2"/>
  <c r="AU75" i="2"/>
  <c r="AT75" i="2"/>
  <c r="AS75" i="2"/>
  <c r="AR75" i="2"/>
  <c r="AQ75" i="2" s="1"/>
  <c r="AO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 s="1"/>
  <c r="H75" i="2"/>
  <c r="DJ74" i="2"/>
  <c r="DI74" i="2"/>
  <c r="DH74" i="2"/>
  <c r="DG74" i="2"/>
  <c r="DF74" i="2"/>
  <c r="DE74" i="2"/>
  <c r="DD74" i="2"/>
  <c r="DC74" i="2"/>
  <c r="DB74" i="2"/>
  <c r="DA74" i="2"/>
  <c r="CZ74" i="2"/>
  <c r="CY74" i="2"/>
  <c r="CX74" i="2"/>
  <c r="CW74" i="2"/>
  <c r="CV74" i="2"/>
  <c r="CU74" i="2"/>
  <c r="CT74" i="2"/>
  <c r="CR74" i="2"/>
  <c r="CQ74" i="2"/>
  <c r="CP74" i="2" s="1"/>
  <c r="CK74" i="2"/>
  <c r="CJ74" i="2"/>
  <c r="CI74" i="2"/>
  <c r="CH74" i="2"/>
  <c r="CG74" i="2"/>
  <c r="CF74" i="2"/>
  <c r="CE74" i="2"/>
  <c r="CD74" i="2"/>
  <c r="CC74" i="2"/>
  <c r="CB74" i="2"/>
  <c r="CA74" i="2"/>
  <c r="BZ74" i="2"/>
  <c r="BY74" i="2"/>
  <c r="BX74" i="2"/>
  <c r="BW74" i="2"/>
  <c r="BV74" i="2"/>
  <c r="BU74" i="2"/>
  <c r="BT74" i="2"/>
  <c r="BS74" i="2"/>
  <c r="BR74" i="2"/>
  <c r="BQ74" i="2"/>
  <c r="BP74" i="2"/>
  <c r="BO74" i="2"/>
  <c r="BN74" i="2"/>
  <c r="BM74" i="2"/>
  <c r="BL74" i="2"/>
  <c r="BK74" i="2"/>
  <c r="BG74" i="2"/>
  <c r="BF74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 s="1"/>
  <c r="AO74" i="2" s="1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H74" i="2"/>
  <c r="DJ73" i="2"/>
  <c r="DI73" i="2"/>
  <c r="DH73" i="2"/>
  <c r="DG73" i="2"/>
  <c r="DF73" i="2"/>
  <c r="DE73" i="2"/>
  <c r="DD73" i="2"/>
  <c r="DC73" i="2"/>
  <c r="DB73" i="2"/>
  <c r="DA73" i="2"/>
  <c r="CZ73" i="2"/>
  <c r="CY73" i="2"/>
  <c r="CX73" i="2"/>
  <c r="CW73" i="2"/>
  <c r="CV73" i="2"/>
  <c r="CU73" i="2"/>
  <c r="CT73" i="2"/>
  <c r="CR73" i="2"/>
  <c r="CQ73" i="2"/>
  <c r="CP73" i="2" s="1"/>
  <c r="CK73" i="2"/>
  <c r="CJ73" i="2"/>
  <c r="CI73" i="2"/>
  <c r="CH73" i="2"/>
  <c r="CG73" i="2"/>
  <c r="CF73" i="2"/>
  <c r="CE73" i="2"/>
  <c r="CD73" i="2"/>
  <c r="CC73" i="2"/>
  <c r="CB73" i="2"/>
  <c r="CA73" i="2"/>
  <c r="BZ73" i="2"/>
  <c r="BY73" i="2"/>
  <c r="BX73" i="2"/>
  <c r="BW73" i="2"/>
  <c r="BV73" i="2"/>
  <c r="BU73" i="2"/>
  <c r="BT73" i="2"/>
  <c r="BS73" i="2"/>
  <c r="BR73" i="2"/>
  <c r="BQ73" i="2"/>
  <c r="BP73" i="2"/>
  <c r="BO73" i="2"/>
  <c r="BN73" i="2"/>
  <c r="BM73" i="2"/>
  <c r="BL73" i="2"/>
  <c r="BK73" i="2"/>
  <c r="BJ73" i="2"/>
  <c r="BI73" i="2"/>
  <c r="BH73" i="2"/>
  <c r="BG73" i="2"/>
  <c r="BF73" i="2"/>
  <c r="BE73" i="2"/>
  <c r="BD73" i="2"/>
  <c r="BC73" i="2"/>
  <c r="BB73" i="2"/>
  <c r="BA73" i="2"/>
  <c r="AZ73" i="2"/>
  <c r="AX73" i="2"/>
  <c r="AW73" i="2"/>
  <c r="AV73" i="2"/>
  <c r="AU73" i="2"/>
  <c r="AT73" i="2"/>
  <c r="AS73" i="2"/>
  <c r="AR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 s="1"/>
  <c r="H73" i="2"/>
  <c r="DJ72" i="2"/>
  <c r="DI72" i="2"/>
  <c r="DH72" i="2"/>
  <c r="DG72" i="2"/>
  <c r="DF72" i="2"/>
  <c r="DE72" i="2"/>
  <c r="DD72" i="2"/>
  <c r="DC72" i="2"/>
  <c r="DB72" i="2"/>
  <c r="DA72" i="2"/>
  <c r="CZ72" i="2"/>
  <c r="CY72" i="2"/>
  <c r="CX72" i="2"/>
  <c r="CW72" i="2"/>
  <c r="CU72" i="2"/>
  <c r="CT72" i="2"/>
  <c r="CS72" i="2"/>
  <c r="CR72" i="2"/>
  <c r="CQ72" i="2"/>
  <c r="CP72" i="2" s="1"/>
  <c r="CK72" i="2"/>
  <c r="CJ72" i="2"/>
  <c r="CI72" i="2"/>
  <c r="CH72" i="2"/>
  <c r="CG72" i="2"/>
  <c r="CF72" i="2"/>
  <c r="CE72" i="2"/>
  <c r="CD72" i="2"/>
  <c r="CC72" i="2"/>
  <c r="CB72" i="2"/>
  <c r="CA72" i="2"/>
  <c r="BZ72" i="2"/>
  <c r="BY72" i="2"/>
  <c r="BX72" i="2"/>
  <c r="BW72" i="2"/>
  <c r="BV72" i="2"/>
  <c r="BU72" i="2"/>
  <c r="BT72" i="2"/>
  <c r="BS72" i="2"/>
  <c r="BR72" i="2"/>
  <c r="BQ72" i="2"/>
  <c r="BP72" i="2"/>
  <c r="BO72" i="2"/>
  <c r="BN72" i="2"/>
  <c r="BM72" i="2"/>
  <c r="BL72" i="2"/>
  <c r="BK72" i="2"/>
  <c r="BJ72" i="2"/>
  <c r="BI72" i="2"/>
  <c r="BH72" i="2"/>
  <c r="BG72" i="2"/>
  <c r="BF72" i="2"/>
  <c r="BE72" i="2"/>
  <c r="BD72" i="2"/>
  <c r="BC72" i="2"/>
  <c r="BB72" i="2"/>
  <c r="BA72" i="2"/>
  <c r="AZ72" i="2"/>
  <c r="AY72" i="2"/>
  <c r="AX72" i="2"/>
  <c r="AW72" i="2"/>
  <c r="AV72" i="2"/>
  <c r="AU72" i="2"/>
  <c r="AT72" i="2"/>
  <c r="AS72" i="2"/>
  <c r="AR72" i="2"/>
  <c r="AQ72" i="2" s="1"/>
  <c r="AO72" i="2" s="1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 s="1"/>
  <c r="H72" i="2"/>
  <c r="DJ71" i="2"/>
  <c r="DI71" i="2"/>
  <c r="DH71" i="2"/>
  <c r="DG71" i="2"/>
  <c r="DF71" i="2"/>
  <c r="DE71" i="2"/>
  <c r="DD71" i="2"/>
  <c r="DC71" i="2"/>
  <c r="DB71" i="2"/>
  <c r="DA71" i="2"/>
  <c r="CZ71" i="2"/>
  <c r="CY71" i="2"/>
  <c r="CX71" i="2"/>
  <c r="CW71" i="2"/>
  <c r="CU71" i="2"/>
  <c r="CT71" i="2"/>
  <c r="CS71" i="2"/>
  <c r="CQ71" i="2"/>
  <c r="CP71" i="2" s="1"/>
  <c r="CK71" i="2"/>
  <c r="CJ71" i="2"/>
  <c r="CI71" i="2"/>
  <c r="CH71" i="2"/>
  <c r="CG71" i="2"/>
  <c r="CF71" i="2"/>
  <c r="CE71" i="2"/>
  <c r="CD71" i="2"/>
  <c r="CC71" i="2"/>
  <c r="CB71" i="2"/>
  <c r="CA71" i="2"/>
  <c r="BZ71" i="2"/>
  <c r="BY71" i="2"/>
  <c r="BX71" i="2"/>
  <c r="BW71" i="2"/>
  <c r="BV71" i="2"/>
  <c r="BU71" i="2"/>
  <c r="BT71" i="2"/>
  <c r="BS71" i="2"/>
  <c r="BR71" i="2"/>
  <c r="BQ71" i="2"/>
  <c r="BP71" i="2"/>
  <c r="BO71" i="2"/>
  <c r="BN71" i="2"/>
  <c r="BM71" i="2"/>
  <c r="BL71" i="2"/>
  <c r="BJ71" i="2"/>
  <c r="BI71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AV71" i="2"/>
  <c r="AU71" i="2"/>
  <c r="AT71" i="2"/>
  <c r="AS71" i="2"/>
  <c r="AR71" i="2"/>
  <c r="AQ71" i="2" s="1"/>
  <c r="AO71" i="2" s="1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 s="1"/>
  <c r="H71" i="2"/>
  <c r="DJ70" i="2"/>
  <c r="DI70" i="2"/>
  <c r="DH70" i="2"/>
  <c r="DG70" i="2"/>
  <c r="DF70" i="2"/>
  <c r="DE70" i="2"/>
  <c r="DD70" i="2"/>
  <c r="DC70" i="2"/>
  <c r="DB70" i="2"/>
  <c r="DA70" i="2"/>
  <c r="CZ70" i="2"/>
  <c r="CY70" i="2"/>
  <c r="CX70" i="2"/>
  <c r="CW70" i="2"/>
  <c r="CV70" i="2"/>
  <c r="CT70" i="2"/>
  <c r="CQ70" i="2"/>
  <c r="CP70" i="2" s="1"/>
  <c r="CK70" i="2"/>
  <c r="CJ70" i="2"/>
  <c r="CI70" i="2"/>
  <c r="CH70" i="2"/>
  <c r="CG70" i="2"/>
  <c r="CF70" i="2"/>
  <c r="CE70" i="2"/>
  <c r="CD70" i="2"/>
  <c r="CC70" i="2"/>
  <c r="CB70" i="2"/>
  <c r="CA70" i="2"/>
  <c r="BZ70" i="2"/>
  <c r="BY70" i="2"/>
  <c r="BX70" i="2"/>
  <c r="BW70" i="2"/>
  <c r="BV70" i="2"/>
  <c r="BU70" i="2"/>
  <c r="BT70" i="2"/>
  <c r="BS70" i="2"/>
  <c r="BR70" i="2"/>
  <c r="BQ70" i="2"/>
  <c r="BP70" i="2"/>
  <c r="BO70" i="2"/>
  <c r="BN70" i="2"/>
  <c r="BM70" i="2"/>
  <c r="BL70" i="2"/>
  <c r="BK70" i="2"/>
  <c r="BJ70" i="2"/>
  <c r="BI70" i="2"/>
  <c r="BH70" i="2"/>
  <c r="BG70" i="2"/>
  <c r="BF70" i="2"/>
  <c r="BE70" i="2"/>
  <c r="AY70" i="2"/>
  <c r="AX70" i="2"/>
  <c r="AW70" i="2"/>
  <c r="AV70" i="2"/>
  <c r="AU70" i="2"/>
  <c r="AT70" i="2"/>
  <c r="AS70" i="2"/>
  <c r="AR70" i="2"/>
  <c r="AQ70" i="2"/>
  <c r="AO70" i="2" s="1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 s="1"/>
  <c r="H70" i="2"/>
  <c r="DJ69" i="2"/>
  <c r="DI69" i="2"/>
  <c r="DH69" i="2"/>
  <c r="DG69" i="2"/>
  <c r="DF69" i="2"/>
  <c r="DE69" i="2"/>
  <c r="DD69" i="2"/>
  <c r="DC69" i="2"/>
  <c r="DB69" i="2"/>
  <c r="DA69" i="2"/>
  <c r="CZ69" i="2"/>
  <c r="CY69" i="2"/>
  <c r="CX69" i="2"/>
  <c r="CW69" i="2"/>
  <c r="CV69" i="2"/>
  <c r="CU69" i="2"/>
  <c r="CS69" i="2"/>
  <c r="CR69" i="2"/>
  <c r="CQ69" i="2"/>
  <c r="CP69" i="2" s="1"/>
  <c r="CK69" i="2"/>
  <c r="CJ69" i="2"/>
  <c r="CI69" i="2"/>
  <c r="CH69" i="2"/>
  <c r="CG69" i="2"/>
  <c r="CF69" i="2"/>
  <c r="CE69" i="2"/>
  <c r="CD69" i="2"/>
  <c r="CC69" i="2"/>
  <c r="CB69" i="2"/>
  <c r="CA69" i="2"/>
  <c r="BZ69" i="2"/>
  <c r="BY69" i="2"/>
  <c r="BX69" i="2"/>
  <c r="BW69" i="2"/>
  <c r="BV69" i="2"/>
  <c r="BU69" i="2"/>
  <c r="BT69" i="2"/>
  <c r="BS69" i="2"/>
  <c r="BR69" i="2"/>
  <c r="BQ69" i="2"/>
  <c r="BP69" i="2"/>
  <c r="BO69" i="2"/>
  <c r="BN69" i="2"/>
  <c r="BM69" i="2"/>
  <c r="BL69" i="2"/>
  <c r="BI69" i="2"/>
  <c r="BH69" i="2"/>
  <c r="BG69" i="2"/>
  <c r="BF69" i="2"/>
  <c r="BE69" i="2"/>
  <c r="BD69" i="2"/>
  <c r="BC69" i="2"/>
  <c r="BB69" i="2"/>
  <c r="BA69" i="2"/>
  <c r="AZ69" i="2"/>
  <c r="AY69" i="2"/>
  <c r="AX69" i="2"/>
  <c r="AW69" i="2"/>
  <c r="AV69" i="2"/>
  <c r="AU69" i="2"/>
  <c r="AT69" i="2"/>
  <c r="AS69" i="2"/>
  <c r="AR69" i="2"/>
  <c r="AQ69" i="2"/>
  <c r="AO69" i="2" s="1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P69" i="2" s="1"/>
  <c r="Q69" i="2"/>
  <c r="H69" i="2"/>
  <c r="DJ68" i="2"/>
  <c r="DI68" i="2"/>
  <c r="DH68" i="2"/>
  <c r="DG68" i="2"/>
  <c r="DF68" i="2"/>
  <c r="DE68" i="2"/>
  <c r="DD68" i="2"/>
  <c r="DC68" i="2"/>
  <c r="DB68" i="2"/>
  <c r="DA68" i="2"/>
  <c r="CZ68" i="2"/>
  <c r="CY68" i="2"/>
  <c r="CX68" i="2"/>
  <c r="CW68" i="2"/>
  <c r="CT68" i="2"/>
  <c r="CS68" i="2"/>
  <c r="CQ68" i="2"/>
  <c r="CP68" i="2" s="1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I68" i="2"/>
  <c r="BH68" i="2"/>
  <c r="BC68" i="2"/>
  <c r="BB68" i="2"/>
  <c r="BA68" i="2"/>
  <c r="AZ68" i="2"/>
  <c r="AY68" i="2"/>
  <c r="AX68" i="2"/>
  <c r="AS68" i="2"/>
  <c r="AR68" i="2"/>
  <c r="AQ68" i="2" s="1"/>
  <c r="AO68" i="2" s="1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 s="1"/>
  <c r="H68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T67" i="2"/>
  <c r="CR67" i="2"/>
  <c r="CQ67" i="2"/>
  <c r="CP67" i="2" s="1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D67" i="2"/>
  <c r="BC67" i="2"/>
  <c r="BB67" i="2"/>
  <c r="BA67" i="2"/>
  <c r="AZ67" i="2"/>
  <c r="AY67" i="2"/>
  <c r="AX67" i="2"/>
  <c r="AW67" i="2"/>
  <c r="AV67" i="2"/>
  <c r="AU67" i="2"/>
  <c r="AT67" i="2"/>
  <c r="AQ67" i="2"/>
  <c r="AO67" i="2" s="1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 s="1"/>
  <c r="H67" i="2"/>
  <c r="DJ66" i="2"/>
  <c r="DI66" i="2"/>
  <c r="DH66" i="2"/>
  <c r="DG66" i="2"/>
  <c r="DF66" i="2"/>
  <c r="DE66" i="2"/>
  <c r="DD66" i="2"/>
  <c r="DC66" i="2"/>
  <c r="DB66" i="2"/>
  <c r="DA66" i="2"/>
  <c r="CZ66" i="2"/>
  <c r="CY66" i="2"/>
  <c r="CX66" i="2"/>
  <c r="CW66" i="2"/>
  <c r="CV66" i="2"/>
  <c r="CU66" i="2"/>
  <c r="CS66" i="2"/>
  <c r="CR66" i="2"/>
  <c r="CQ66" i="2"/>
  <c r="CP66" i="2" s="1"/>
  <c r="CK66" i="2"/>
  <c r="CJ66" i="2"/>
  <c r="CI66" i="2"/>
  <c r="CH66" i="2"/>
  <c r="CG66" i="2"/>
  <c r="CF66" i="2"/>
  <c r="CE66" i="2"/>
  <c r="CD66" i="2"/>
  <c r="CC66" i="2"/>
  <c r="CB66" i="2"/>
  <c r="CA66" i="2"/>
  <c r="BZ66" i="2"/>
  <c r="BY66" i="2"/>
  <c r="BX66" i="2"/>
  <c r="BW66" i="2"/>
  <c r="BV66" i="2"/>
  <c r="BU66" i="2"/>
  <c r="BT66" i="2"/>
  <c r="BS66" i="2"/>
  <c r="BR66" i="2"/>
  <c r="BQ66" i="2"/>
  <c r="BP66" i="2"/>
  <c r="BO66" i="2"/>
  <c r="BN66" i="2"/>
  <c r="BM66" i="2"/>
  <c r="BL66" i="2"/>
  <c r="BK66" i="2"/>
  <c r="BJ66" i="2"/>
  <c r="BI66" i="2"/>
  <c r="BH66" i="2"/>
  <c r="BG66" i="2"/>
  <c r="BF66" i="2"/>
  <c r="BE66" i="2"/>
  <c r="BD66" i="2"/>
  <c r="BC66" i="2"/>
  <c r="BB66" i="2"/>
  <c r="BA66" i="2"/>
  <c r="AZ66" i="2"/>
  <c r="AY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 s="1"/>
  <c r="H66" i="2"/>
  <c r="DJ54" i="2"/>
  <c r="DI54" i="2"/>
  <c r="DH54" i="2"/>
  <c r="DG54" i="2"/>
  <c r="DF54" i="2"/>
  <c r="DE54" i="2"/>
  <c r="DD54" i="2"/>
  <c r="DC54" i="2"/>
  <c r="DB54" i="2"/>
  <c r="DA54" i="2"/>
  <c r="CZ54" i="2"/>
  <c r="CY54" i="2"/>
  <c r="CX54" i="2"/>
  <c r="CW54" i="2"/>
  <c r="CV54" i="2"/>
  <c r="CU54" i="2"/>
  <c r="CT54" i="2"/>
  <c r="CS54" i="2"/>
  <c r="CR54" i="2"/>
  <c r="CQ54" i="2"/>
  <c r="CP54" i="2" s="1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 s="1"/>
  <c r="AO54" i="2" s="1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P54" i="2" s="1"/>
  <c r="S54" i="2"/>
  <c r="R54" i="2"/>
  <c r="Q54" i="2"/>
  <c r="DJ53" i="2"/>
  <c r="DI53" i="2"/>
  <c r="DH53" i="2"/>
  <c r="DG53" i="2"/>
  <c r="DF53" i="2"/>
  <c r="DE53" i="2"/>
  <c r="DD53" i="2"/>
  <c r="DC53" i="2"/>
  <c r="DB53" i="2"/>
  <c r="DA53" i="2"/>
  <c r="CZ53" i="2"/>
  <c r="CY53" i="2"/>
  <c r="CX53" i="2"/>
  <c r="CW53" i="2"/>
  <c r="CV53" i="2"/>
  <c r="CU53" i="2"/>
  <c r="CT53" i="2"/>
  <c r="CS53" i="2"/>
  <c r="CR53" i="2"/>
  <c r="CQ53" i="2"/>
  <c r="CP53" i="2" s="1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Q53" i="2" s="1"/>
  <c r="AO53" i="2" s="1"/>
  <c r="AT53" i="2"/>
  <c r="AS53" i="2"/>
  <c r="AR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 s="1"/>
  <c r="DJ52" i="2"/>
  <c r="DI52" i="2"/>
  <c r="DH52" i="2"/>
  <c r="DG52" i="2"/>
  <c r="DF52" i="2"/>
  <c r="DE52" i="2"/>
  <c r="DD52" i="2"/>
  <c r="DC52" i="2"/>
  <c r="DB52" i="2"/>
  <c r="DA52" i="2"/>
  <c r="CZ52" i="2"/>
  <c r="CY52" i="2"/>
  <c r="CX52" i="2"/>
  <c r="CW52" i="2"/>
  <c r="CV52" i="2"/>
  <c r="CU52" i="2"/>
  <c r="CT52" i="2"/>
  <c r="CS52" i="2"/>
  <c r="CR52" i="2"/>
  <c r="CQ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 s="1"/>
  <c r="AO52" i="2" s="1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H52" i="2"/>
  <c r="DJ51" i="2"/>
  <c r="DI51" i="2"/>
  <c r="DH51" i="2"/>
  <c r="DG51" i="2"/>
  <c r="DF51" i="2"/>
  <c r="DE51" i="2"/>
  <c r="DD51" i="2"/>
  <c r="DC51" i="2"/>
  <c r="DB51" i="2"/>
  <c r="DA51" i="2"/>
  <c r="CZ51" i="2"/>
  <c r="CY51" i="2"/>
  <c r="CX51" i="2"/>
  <c r="CV51" i="2"/>
  <c r="CU51" i="2"/>
  <c r="CT51" i="2"/>
  <c r="CS51" i="2"/>
  <c r="CR51" i="2"/>
  <c r="CQ51" i="2"/>
  <c r="CP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 s="1"/>
  <c r="AO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 s="1"/>
  <c r="H51" i="2"/>
  <c r="DJ50" i="2"/>
  <c r="DI50" i="2"/>
  <c r="DH50" i="2"/>
  <c r="DG50" i="2"/>
  <c r="DF50" i="2"/>
  <c r="DE50" i="2"/>
  <c r="DD50" i="2"/>
  <c r="DC50" i="2"/>
  <c r="DB50" i="2"/>
  <c r="DA50" i="2"/>
  <c r="CZ50" i="2"/>
  <c r="CY50" i="2"/>
  <c r="CX50" i="2"/>
  <c r="CV50" i="2"/>
  <c r="CU50" i="2"/>
  <c r="CT50" i="2"/>
  <c r="CS50" i="2"/>
  <c r="CR50" i="2"/>
  <c r="CQ50" i="2"/>
  <c r="CP50" i="2" s="1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 s="1"/>
  <c r="AO50" i="2" s="1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H50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V49" i="2"/>
  <c r="CU49" i="2"/>
  <c r="CT49" i="2"/>
  <c r="CS49" i="2"/>
  <c r="CR49" i="2"/>
  <c r="CQ49" i="2"/>
  <c r="CP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 s="1"/>
  <c r="H49" i="2"/>
  <c r="DJ48" i="2"/>
  <c r="DI48" i="2"/>
  <c r="DH48" i="2"/>
  <c r="DG48" i="2"/>
  <c r="DF48" i="2"/>
  <c r="DE48" i="2"/>
  <c r="DD48" i="2"/>
  <c r="DC48" i="2"/>
  <c r="DB48" i="2"/>
  <c r="DA48" i="2"/>
  <c r="CZ48" i="2"/>
  <c r="CY48" i="2"/>
  <c r="CX48" i="2"/>
  <c r="CV48" i="2"/>
  <c r="CU48" i="2"/>
  <c r="CT48" i="2"/>
  <c r="CS48" i="2"/>
  <c r="CR48" i="2"/>
  <c r="CQ48" i="2"/>
  <c r="CP48" i="2" s="1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 s="1"/>
  <c r="AO48" i="2" s="1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H48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CX47" i="2"/>
  <c r="CV47" i="2"/>
  <c r="CU47" i="2"/>
  <c r="CT47" i="2"/>
  <c r="CS47" i="2"/>
  <c r="CQ47" i="2"/>
  <c r="CP47" i="2" s="1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 s="1"/>
  <c r="AO47" i="2" s="1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P47" i="2" s="1"/>
  <c r="R47" i="2"/>
  <c r="Q47" i="2"/>
  <c r="H47" i="2"/>
  <c r="DJ46" i="2"/>
  <c r="DI46" i="2"/>
  <c r="DH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 s="1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O46" i="2" s="1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 s="1"/>
  <c r="H46" i="2"/>
  <c r="DJ45" i="2"/>
  <c r="DI45" i="2"/>
  <c r="DH45" i="2"/>
  <c r="DG45" i="2"/>
  <c r="DF45" i="2"/>
  <c r="DE45" i="2"/>
  <c r="DD45" i="2"/>
  <c r="DC45" i="2"/>
  <c r="DB45" i="2"/>
  <c r="DA45" i="2"/>
  <c r="CZ45" i="2"/>
  <c r="CY45" i="2"/>
  <c r="CX45" i="2"/>
  <c r="CW45" i="2"/>
  <c r="CV45" i="2"/>
  <c r="CU45" i="2"/>
  <c r="CT45" i="2"/>
  <c r="CS45" i="2"/>
  <c r="CR45" i="2"/>
  <c r="CQ45" i="2"/>
  <c r="CP45" i="2" s="1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O45" i="2" s="1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H45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P44" i="2" s="1"/>
  <c r="CR44" i="2"/>
  <c r="CQ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P44" i="2" s="1"/>
  <c r="S44" i="2"/>
  <c r="R44" i="2"/>
  <c r="Q44" i="2"/>
  <c r="H44" i="2"/>
  <c r="DJ43" i="2"/>
  <c r="DI43" i="2"/>
  <c r="DH43" i="2"/>
  <c r="DG43" i="2"/>
  <c r="DF43" i="2"/>
  <c r="DE43" i="2"/>
  <c r="DD43" i="2"/>
  <c r="DC43" i="2"/>
  <c r="DB43" i="2"/>
  <c r="DA43" i="2"/>
  <c r="CZ43" i="2"/>
  <c r="CY43" i="2"/>
  <c r="CX43" i="2"/>
  <c r="CW43" i="2"/>
  <c r="CV43" i="2"/>
  <c r="CU43" i="2"/>
  <c r="CT43" i="2"/>
  <c r="CS43" i="2"/>
  <c r="CR43" i="2"/>
  <c r="CQ43" i="2"/>
  <c r="CP43" i="2" s="1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 s="1"/>
  <c r="AO43" i="2" s="1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P43" i="2" s="1"/>
  <c r="R43" i="2"/>
  <c r="Q43" i="2"/>
  <c r="H43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S42" i="2"/>
  <c r="CR42" i="2"/>
  <c r="CQ42" i="2"/>
  <c r="CP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Q42" i="2" s="1"/>
  <c r="AS42" i="2"/>
  <c r="AR42" i="2"/>
  <c r="AO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 s="1"/>
  <c r="H42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Q41" i="2"/>
  <c r="CP41" i="2" s="1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Q41" i="2" s="1"/>
  <c r="AO41" i="2" s="1"/>
  <c r="AT41" i="2"/>
  <c r="AS41" i="2"/>
  <c r="AR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H41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T40" i="2"/>
  <c r="CR40" i="2"/>
  <c r="CQ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 s="1"/>
  <c r="AO40" i="2" s="1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H40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T39" i="2"/>
  <c r="CS39" i="2"/>
  <c r="CR39" i="2"/>
  <c r="CQ39" i="2"/>
  <c r="CP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H39" i="2"/>
  <c r="DJ38" i="2"/>
  <c r="DI38" i="2"/>
  <c r="DH38" i="2"/>
  <c r="DG38" i="2"/>
  <c r="DF38" i="2"/>
  <c r="DE38" i="2"/>
  <c r="DD38" i="2"/>
  <c r="DC38" i="2"/>
  <c r="DB38" i="2"/>
  <c r="DA38" i="2"/>
  <c r="CZ38" i="2"/>
  <c r="CY38" i="2"/>
  <c r="CX38" i="2"/>
  <c r="CP38" i="2" s="1"/>
  <c r="CW38" i="2"/>
  <c r="CS38" i="2"/>
  <c r="CQ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AQ38" i="2" s="1"/>
  <c r="AO38" i="2" s="1"/>
  <c r="BE38" i="2"/>
  <c r="BD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 s="1"/>
  <c r="H38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P37" i="2" s="1"/>
  <c r="CU37" i="2"/>
  <c r="CR37" i="2"/>
  <c r="CQ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Q37" i="2" s="1"/>
  <c r="AO37" i="2" s="1"/>
  <c r="AS37" i="2"/>
  <c r="AR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 s="1"/>
  <c r="H37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Q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AQ36" i="2" s="1"/>
  <c r="AO36" i="2" s="1"/>
  <c r="AS36" i="2"/>
  <c r="AR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H36" i="2"/>
  <c r="DJ28" i="2"/>
  <c r="DI28" i="2"/>
  <c r="DH28" i="2"/>
  <c r="DG28" i="2"/>
  <c r="DF28" i="2"/>
  <c r="DE28" i="2"/>
  <c r="DD28" i="2"/>
  <c r="DC28" i="2"/>
  <c r="DB28" i="2"/>
  <c r="CQ28" i="2"/>
  <c r="DJ27" i="2"/>
  <c r="DI27" i="2"/>
  <c r="DH27" i="2"/>
  <c r="DG27" i="2"/>
  <c r="DF27" i="2"/>
  <c r="DE27" i="2"/>
  <c r="DD27" i="2"/>
  <c r="DC27" i="2"/>
  <c r="CP27" i="2" s="1"/>
  <c r="DB27" i="2"/>
  <c r="CQ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 s="1"/>
  <c r="AO27" i="2" s="1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P27" i="2" s="1"/>
  <c r="S27" i="2"/>
  <c r="R27" i="2"/>
  <c r="Q27" i="2"/>
  <c r="H27" i="2"/>
  <c r="DJ26" i="2"/>
  <c r="DI26" i="2"/>
  <c r="DH26" i="2"/>
  <c r="DG26" i="2"/>
  <c r="DF26" i="2"/>
  <c r="DE26" i="2"/>
  <c r="DD26" i="2"/>
  <c r="CP26" i="2" s="1"/>
  <c r="DC26" i="2"/>
  <c r="DB26" i="2"/>
  <c r="CQ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 s="1"/>
  <c r="AO26" i="2" s="1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H26" i="2"/>
  <c r="DJ25" i="2"/>
  <c r="DI25" i="2"/>
  <c r="DH25" i="2"/>
  <c r="DG25" i="2"/>
  <c r="DF25" i="2"/>
  <c r="DE25" i="2"/>
  <c r="DD25" i="2"/>
  <c r="DC25" i="2"/>
  <c r="DB25" i="2"/>
  <c r="CQ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O25" i="2" s="1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P25" i="2" s="1"/>
  <c r="Q25" i="2"/>
  <c r="H25" i="2"/>
  <c r="DJ24" i="2"/>
  <c r="DI24" i="2"/>
  <c r="DH24" i="2"/>
  <c r="DG24" i="2"/>
  <c r="DF24" i="2"/>
  <c r="DE24" i="2"/>
  <c r="DD24" i="2"/>
  <c r="DC24" i="2"/>
  <c r="DB24" i="2"/>
  <c r="CP24" i="2" s="1"/>
  <c r="CQ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 s="1"/>
  <c r="AO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 s="1"/>
  <c r="H24" i="2"/>
  <c r="DJ23" i="2"/>
  <c r="DI23" i="2"/>
  <c r="DH23" i="2"/>
  <c r="DG23" i="2"/>
  <c r="DF23" i="2"/>
  <c r="DE23" i="2"/>
  <c r="DD23" i="2"/>
  <c r="DC23" i="2"/>
  <c r="DB23" i="2"/>
  <c r="CQ23" i="2"/>
  <c r="CP23" i="2" s="1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O23" i="2" s="1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P23" i="2" s="1"/>
  <c r="Q23" i="2"/>
  <c r="H23" i="2"/>
  <c r="DJ22" i="2"/>
  <c r="DI22" i="2"/>
  <c r="DH22" i="2"/>
  <c r="DG22" i="2"/>
  <c r="DF22" i="2"/>
  <c r="DE22" i="2"/>
  <c r="DD22" i="2"/>
  <c r="DC22" i="2"/>
  <c r="DB22" i="2"/>
  <c r="CP22" i="2" s="1"/>
  <c r="CQ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 s="1"/>
  <c r="AO22" i="2" s="1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P22" i="2" s="1"/>
  <c r="R22" i="2"/>
  <c r="Q22" i="2"/>
  <c r="H22" i="2"/>
  <c r="DJ21" i="2"/>
  <c r="DI21" i="2"/>
  <c r="DH21" i="2"/>
  <c r="DG21" i="2"/>
  <c r="DF21" i="2"/>
  <c r="DE21" i="2"/>
  <c r="DD21" i="2"/>
  <c r="DC21" i="2"/>
  <c r="CP21" i="2" s="1"/>
  <c r="DB21" i="2"/>
  <c r="CQ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Q21" i="2" s="1"/>
  <c r="AO21" i="2" s="1"/>
  <c r="AR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P21" i="2" s="1"/>
  <c r="S21" i="2"/>
  <c r="R21" i="2"/>
  <c r="Q21" i="2"/>
  <c r="H21" i="2"/>
  <c r="DJ20" i="2"/>
  <c r="DI20" i="2"/>
  <c r="DH20" i="2"/>
  <c r="DG20" i="2"/>
  <c r="DF20" i="2"/>
  <c r="DE20" i="2"/>
  <c r="DD20" i="2"/>
  <c r="CP20" i="2" s="1"/>
  <c r="DC20" i="2"/>
  <c r="DB20" i="2"/>
  <c r="CQ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Q20" i="2" s="1"/>
  <c r="AO20" i="2" s="1"/>
  <c r="AS20" i="2"/>
  <c r="AR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H20" i="2"/>
  <c r="DJ19" i="2"/>
  <c r="DI19" i="2"/>
  <c r="DH19" i="2"/>
  <c r="DG19" i="2"/>
  <c r="DF19" i="2"/>
  <c r="DE19" i="2"/>
  <c r="DD19" i="2"/>
  <c r="DC19" i="2"/>
  <c r="DB19" i="2"/>
  <c r="CQ19" i="2"/>
  <c r="CP19" i="2" s="1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O19" i="2" s="1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P19" i="2" s="1"/>
  <c r="Q19" i="2"/>
  <c r="H19" i="2"/>
  <c r="DJ18" i="2"/>
  <c r="DI18" i="2"/>
  <c r="DH18" i="2"/>
  <c r="DG18" i="2"/>
  <c r="DF18" i="2"/>
  <c r="DE18" i="2"/>
  <c r="DD18" i="2"/>
  <c r="DC18" i="2"/>
  <c r="DB18" i="2"/>
  <c r="CP18" i="2" s="1"/>
  <c r="CQ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 s="1"/>
  <c r="AO18" i="2" s="1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H18" i="2"/>
  <c r="DJ17" i="2"/>
  <c r="DI17" i="2"/>
  <c r="DH17" i="2"/>
  <c r="DG17" i="2"/>
  <c r="DF17" i="2"/>
  <c r="DE17" i="2"/>
  <c r="DD17" i="2"/>
  <c r="DC17" i="2"/>
  <c r="CP17" i="2" s="1"/>
  <c r="DB17" i="2"/>
  <c r="CQ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Q17" i="2" s="1"/>
  <c r="AO17" i="2" s="1"/>
  <c r="AR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P17" i="2" s="1"/>
  <c r="S17" i="2"/>
  <c r="R17" i="2"/>
  <c r="Q17" i="2"/>
  <c r="H17" i="2"/>
  <c r="DJ16" i="2"/>
  <c r="DI16" i="2"/>
  <c r="DH16" i="2"/>
  <c r="DG16" i="2"/>
  <c r="DF16" i="2"/>
  <c r="DE16" i="2"/>
  <c r="DD16" i="2"/>
  <c r="DC16" i="2"/>
  <c r="DB16" i="2"/>
  <c r="CS16" i="2"/>
  <c r="CQ16" i="2"/>
  <c r="CP16" i="2" s="1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Q16" i="2" s="1"/>
  <c r="AO16" i="2" s="1"/>
  <c r="AT16" i="2"/>
  <c r="AS16" i="2"/>
  <c r="AR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H16" i="2"/>
  <c r="DJ15" i="2"/>
  <c r="DI15" i="2"/>
  <c r="DH15" i="2"/>
  <c r="DG15" i="2"/>
  <c r="DF15" i="2"/>
  <c r="DE15" i="2"/>
  <c r="DD15" i="2"/>
  <c r="DC15" i="2"/>
  <c r="DB15" i="2"/>
  <c r="CP15" i="2" s="1"/>
  <c r="CQ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 s="1"/>
  <c r="H15" i="2"/>
  <c r="DJ14" i="2"/>
  <c r="DI14" i="2"/>
  <c r="DH14" i="2"/>
  <c r="DG14" i="2"/>
  <c r="DF14" i="2"/>
  <c r="DE14" i="2"/>
  <c r="DD14" i="2"/>
  <c r="DC14" i="2"/>
  <c r="DB14" i="2"/>
  <c r="CS14" i="2"/>
  <c r="CP14" i="2" s="1"/>
  <c r="CQ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 s="1"/>
  <c r="AO14" i="2" s="1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P14" i="2" s="1"/>
  <c r="R14" i="2"/>
  <c r="Q14" i="2"/>
  <c r="H14" i="2"/>
  <c r="DJ13" i="2"/>
  <c r="DI13" i="2"/>
  <c r="DH13" i="2"/>
  <c r="DG13" i="2"/>
  <c r="DF13" i="2"/>
  <c r="DE13" i="2"/>
  <c r="DD13" i="2"/>
  <c r="DC13" i="2"/>
  <c r="CP13" i="2" s="1"/>
  <c r="DB13" i="2"/>
  <c r="CQ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Q13" i="2" s="1"/>
  <c r="AO13" i="2" s="1"/>
  <c r="AR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P13" i="2" s="1"/>
  <c r="S13" i="2"/>
  <c r="R13" i="2"/>
  <c r="Q13" i="2"/>
  <c r="H13" i="2"/>
  <c r="DJ12" i="2"/>
  <c r="DI12" i="2"/>
  <c r="DH12" i="2"/>
  <c r="DG12" i="2"/>
  <c r="DF12" i="2"/>
  <c r="DE12" i="2"/>
  <c r="DD12" i="2"/>
  <c r="DC12" i="2"/>
  <c r="DB12" i="2"/>
  <c r="CV12" i="2"/>
  <c r="CQ12" i="2"/>
  <c r="CP12" i="2" s="1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Q12" i="2" s="1"/>
  <c r="AO12" i="2" s="1"/>
  <c r="AT12" i="2"/>
  <c r="AS12" i="2"/>
  <c r="AR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P12" i="2" s="1"/>
  <c r="Q12" i="2"/>
  <c r="H12" i="2"/>
  <c r="DJ11" i="2"/>
  <c r="DI11" i="2"/>
  <c r="DH11" i="2"/>
  <c r="DG11" i="2"/>
  <c r="DF11" i="2"/>
  <c r="DE11" i="2"/>
  <c r="DD11" i="2"/>
  <c r="DC11" i="2"/>
  <c r="DB11" i="2"/>
  <c r="CU11" i="2"/>
  <c r="CT11" i="2"/>
  <c r="CR11" i="2"/>
  <c r="CQ11" i="2"/>
  <c r="CP11" i="2" s="1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AQ11" i="2" s="1"/>
  <c r="AO11" i="2" s="1"/>
  <c r="BB11" i="2"/>
  <c r="BA11" i="2"/>
  <c r="AZ11" i="2"/>
  <c r="AY11" i="2"/>
  <c r="AX11" i="2"/>
  <c r="AW11" i="2"/>
  <c r="AV11" i="2"/>
  <c r="AU11" i="2"/>
  <c r="AT11" i="2"/>
  <c r="AS11" i="2"/>
  <c r="AR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P11" i="2" s="1"/>
  <c r="Q11" i="2"/>
  <c r="H11" i="2"/>
  <c r="DJ10" i="2"/>
  <c r="DI10" i="2"/>
  <c r="DH10" i="2"/>
  <c r="DG10" i="2"/>
  <c r="DF10" i="2"/>
  <c r="DE10" i="2"/>
  <c r="DD10" i="2"/>
  <c r="DC10" i="2"/>
  <c r="DB10" i="2"/>
  <c r="CV10" i="2"/>
  <c r="CU10" i="2"/>
  <c r="CT10" i="2"/>
  <c r="CR10" i="2"/>
  <c r="CP10" i="2" s="1"/>
  <c r="CQ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P10" i="2" s="1"/>
  <c r="R10" i="2"/>
  <c r="Q10" i="2"/>
  <c r="H10" i="2"/>
  <c r="DJ9" i="2"/>
  <c r="DI9" i="2"/>
  <c r="DH9" i="2"/>
  <c r="DG9" i="2"/>
  <c r="DF9" i="2"/>
  <c r="DE9" i="2"/>
  <c r="DD9" i="2"/>
  <c r="DC9" i="2"/>
  <c r="DB9" i="2"/>
  <c r="CV9" i="2"/>
  <c r="CU9" i="2"/>
  <c r="CT9" i="2"/>
  <c r="CS9" i="2"/>
  <c r="CR9" i="2"/>
  <c r="CQ9" i="2"/>
  <c r="CP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AQ9" i="2" s="1"/>
  <c r="AO9" i="2" s="1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P9" i="2" s="1"/>
  <c r="R9" i="2"/>
  <c r="Q9" i="2"/>
  <c r="H9" i="2"/>
  <c r="DJ8" i="2"/>
  <c r="DI8" i="2"/>
  <c r="DH8" i="2"/>
  <c r="DG8" i="2"/>
  <c r="DF8" i="2"/>
  <c r="DE8" i="2"/>
  <c r="DD8" i="2"/>
  <c r="DC8" i="2"/>
  <c r="DB8" i="2"/>
  <c r="CV8" i="2"/>
  <c r="CU8" i="2"/>
  <c r="CT8" i="2"/>
  <c r="CS8" i="2"/>
  <c r="CR8" i="2"/>
  <c r="CQ8" i="2"/>
  <c r="CP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AQ8" i="2" s="1"/>
  <c r="AO8" i="2" s="1"/>
  <c r="AS8" i="2"/>
  <c r="AR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 s="1"/>
  <c r="H8" i="2"/>
  <c r="AQ10" i="2" l="1"/>
  <c r="AO10" i="2" s="1"/>
  <c r="AQ39" i="2"/>
  <c r="AO39" i="2" s="1"/>
  <c r="P16" i="2"/>
  <c r="AQ15" i="2"/>
  <c r="AO15" i="2" s="1"/>
  <c r="P18" i="2"/>
  <c r="P20" i="2"/>
  <c r="P36" i="2"/>
  <c r="P26" i="2"/>
  <c r="P41" i="2"/>
  <c r="AQ66" i="2"/>
  <c r="AO66" i="2" s="1"/>
  <c r="AQ76" i="2"/>
  <c r="AO76" i="2" s="1"/>
  <c r="AQ80" i="2"/>
  <c r="AO80" i="2" s="1"/>
  <c r="AQ83" i="2"/>
  <c r="AO83" i="2" s="1"/>
  <c r="AQ86" i="2"/>
  <c r="AO86" i="2" s="1"/>
  <c r="AQ105" i="2"/>
  <c r="AO105" i="2" s="1"/>
  <c r="P107" i="2"/>
  <c r="AQ109" i="2"/>
  <c r="AO109" i="2" s="1"/>
  <c r="P111" i="2"/>
  <c r="CP36" i="2"/>
  <c r="P50" i="2"/>
  <c r="CP52" i="2"/>
  <c r="CP25" i="2"/>
  <c r="P39" i="2"/>
  <c r="CP40" i="2"/>
  <c r="AQ44" i="2"/>
  <c r="AO44" i="2" s="1"/>
  <c r="P45" i="2"/>
  <c r="P48" i="2"/>
  <c r="AQ49" i="2"/>
  <c r="AO49" i="2" s="1"/>
  <c r="AQ73" i="2"/>
  <c r="AO73" i="2" s="1"/>
  <c r="CP77" i="2"/>
  <c r="P79" i="2"/>
  <c r="AQ94" i="2"/>
  <c r="AO94" i="2" s="1"/>
  <c r="P95" i="2"/>
  <c r="P104" i="2"/>
  <c r="CP114" i="2"/>
  <c r="CP127" i="2"/>
  <c r="CP128" i="2"/>
</calcChain>
</file>

<file path=xl/sharedStrings.xml><?xml version="1.0" encoding="utf-8"?>
<sst xmlns="http://schemas.openxmlformats.org/spreadsheetml/2006/main" count="1378" uniqueCount="286">
  <si>
    <t>Poř.</t>
  </si>
  <si>
    <t>Český pohár mládeže na dráze 2019</t>
  </si>
  <si>
    <t>BRADÁČ</t>
  </si>
  <si>
    <t>St.č.</t>
  </si>
  <si>
    <t>UCI ID</t>
  </si>
  <si>
    <t>Příjmení</t>
  </si>
  <si>
    <t>Jméno</t>
  </si>
  <si>
    <t>Oddíl</t>
  </si>
  <si>
    <t>Kategorie</t>
  </si>
  <si>
    <t>F</t>
  </si>
  <si>
    <t>Ročník</t>
  </si>
  <si>
    <t>Rnk</t>
  </si>
  <si>
    <t>bib</t>
  </si>
  <si>
    <t>Last name</t>
  </si>
  <si>
    <t>First name</t>
  </si>
  <si>
    <t>Team</t>
  </si>
  <si>
    <t>Category</t>
  </si>
  <si>
    <t>Michal</t>
  </si>
  <si>
    <t>Year of birth</t>
  </si>
  <si>
    <t>DUKLA  PRAHA</t>
  </si>
  <si>
    <t>ŽÁCI - mladší</t>
  </si>
  <si>
    <t>KRÁL</t>
  </si>
  <si>
    <t>Matyáš</t>
  </si>
  <si>
    <t>STRAKATÝ</t>
  </si>
  <si>
    <t>Šimon</t>
  </si>
  <si>
    <t xml:space="preserve">Datum konání: </t>
  </si>
  <si>
    <t>BITTMAN</t>
  </si>
  <si>
    <t>9. - 10. listopadu 2019</t>
  </si>
  <si>
    <t>Adam</t>
  </si>
  <si>
    <t>KOVO PRAHA</t>
  </si>
  <si>
    <t>ŽÁCI - starší</t>
  </si>
  <si>
    <t>x</t>
  </si>
  <si>
    <t>VAVRO</t>
  </si>
  <si>
    <t>Kristián</t>
  </si>
  <si>
    <t>TJ FAVORIT BRNO</t>
  </si>
  <si>
    <t>VIKOVÁ</t>
  </si>
  <si>
    <t>Hanka</t>
  </si>
  <si>
    <t>ŽÁKYNĚ - starší</t>
  </si>
  <si>
    <t>STRAKATÁ</t>
  </si>
  <si>
    <t>Vendula</t>
  </si>
  <si>
    <t>MIKULÁŠKOVÁ</t>
  </si>
  <si>
    <t>Alice</t>
  </si>
  <si>
    <t>JURICA</t>
  </si>
  <si>
    <t>Samuel</t>
  </si>
  <si>
    <t>TUFO PARDUS Prostějov z.s.</t>
  </si>
  <si>
    <t>JABORNÍKOVÁ</t>
  </si>
  <si>
    <t>Anna</t>
  </si>
  <si>
    <t>NOVÁK</t>
  </si>
  <si>
    <t>Filip</t>
  </si>
  <si>
    <t>SPORTCOMPLEX BŘECLAV</t>
  </si>
  <si>
    <t>KADETKY</t>
  </si>
  <si>
    <t>PETERKOVÁ</t>
  </si>
  <si>
    <t>ŠTIBINGR</t>
  </si>
  <si>
    <t>Martin</t>
  </si>
  <si>
    <t>Sára Kateřina</t>
  </si>
  <si>
    <t>Roman Kreuziger Cycling Academy</t>
  </si>
  <si>
    <t>DVOŘÁČEK</t>
  </si>
  <si>
    <t>Tobias</t>
  </si>
  <si>
    <t>MÜLLEROVÁ</t>
  </si>
  <si>
    <t>Patricie</t>
  </si>
  <si>
    <t>KOBLÍŽEK</t>
  </si>
  <si>
    <t>KADETI</t>
  </si>
  <si>
    <t>HALUŠKA</t>
  </si>
  <si>
    <t>CK EPIC Dohňany</t>
  </si>
  <si>
    <t>ŠILHAVÝ</t>
  </si>
  <si>
    <t>Ondřej</t>
  </si>
  <si>
    <t>URBÁNEK</t>
  </si>
  <si>
    <t>Tomáš</t>
  </si>
  <si>
    <t>CYKLOTEAM OSTROV</t>
  </si>
  <si>
    <t>KOBR</t>
  </si>
  <si>
    <t>PITÁK</t>
  </si>
  <si>
    <t>Richard</t>
  </si>
  <si>
    <t>Matěj</t>
  </si>
  <si>
    <t>TJ LOKOMOTIVA BEROUN</t>
  </si>
  <si>
    <t>MAPEI MERIDA KAŇKOVSKÝ</t>
  </si>
  <si>
    <t>JEŘÁBEK</t>
  </si>
  <si>
    <t>SP KOLO LOAP SPECIALIZED</t>
  </si>
  <si>
    <t>RICHTER</t>
  </si>
  <si>
    <t>BURLOVÁ</t>
  </si>
  <si>
    <t>SMITH</t>
  </si>
  <si>
    <t>Michael Filip</t>
  </si>
  <si>
    <t>VLK</t>
  </si>
  <si>
    <t>Jáchym</t>
  </si>
  <si>
    <t>Kristýna</t>
  </si>
  <si>
    <t>TEAM DUKLA PRAHA</t>
  </si>
  <si>
    <t>JUNIORKY</t>
  </si>
  <si>
    <t>BÁRTOVÁ</t>
  </si>
  <si>
    <t>Gabriela</t>
  </si>
  <si>
    <t xml:space="preserve">Místo konání: </t>
  </si>
  <si>
    <t>Kryštof</t>
  </si>
  <si>
    <t>Motol (Praha)</t>
  </si>
  <si>
    <t>HEJHALOVÁ</t>
  </si>
  <si>
    <t>FRAJBIŠ</t>
  </si>
  <si>
    <t>Dagmar</t>
  </si>
  <si>
    <t>RAUSCHERT</t>
  </si>
  <si>
    <t>Albert</t>
  </si>
  <si>
    <t>ČEPEK</t>
  </si>
  <si>
    <t>PEŠEK</t>
  </si>
  <si>
    <t>SK PETŘÍN PLZEŇ</t>
  </si>
  <si>
    <t>JUNIOŘI</t>
  </si>
  <si>
    <t>KOTSCHY</t>
  </si>
  <si>
    <t>Vít</t>
  </si>
  <si>
    <t>PAPÍK</t>
  </si>
  <si>
    <t>Václav</t>
  </si>
  <si>
    <t>NEVESELÝ</t>
  </si>
  <si>
    <t>Štěpán</t>
  </si>
  <si>
    <t>ČEKAL</t>
  </si>
  <si>
    <t>MAREK</t>
  </si>
  <si>
    <t>Mikuláš</t>
  </si>
  <si>
    <t>Josef</t>
  </si>
  <si>
    <t>BLAHOUT</t>
  </si>
  <si>
    <t>Jonáš</t>
  </si>
  <si>
    <t>MANSFELD</t>
  </si>
  <si>
    <t>Tadeáš</t>
  </si>
  <si>
    <t>PROFI SPORT CHEB</t>
  </si>
  <si>
    <t>GRYC</t>
  </si>
  <si>
    <t>ŠARAPATKA</t>
  </si>
  <si>
    <t>CHALOUPKA</t>
  </si>
  <si>
    <t>MATĚJEK</t>
  </si>
  <si>
    <t>GAZDA</t>
  </si>
  <si>
    <t>MOKRÝ</t>
  </si>
  <si>
    <t>BLAŽEK</t>
  </si>
  <si>
    <t>David</t>
  </si>
  <si>
    <t>URBAN</t>
  </si>
  <si>
    <t>Jan</t>
  </si>
  <si>
    <t>OMNIUM - ŽÁCI</t>
  </si>
  <si>
    <t>VRÁNA</t>
  </si>
  <si>
    <t>CK DACOM PHARMA KYJOV</t>
  </si>
  <si>
    <t>FÜRBACH</t>
  </si>
  <si>
    <t>Miroslav</t>
  </si>
  <si>
    <t>RUMPLÍK</t>
  </si>
  <si>
    <t>Jakub</t>
  </si>
  <si>
    <t>MORÁVEK</t>
  </si>
  <si>
    <t>FALTÝNEK</t>
  </si>
  <si>
    <t>PODAŘIL</t>
  </si>
  <si>
    <t>MS BIKE ACADEMY RACING</t>
  </si>
  <si>
    <t>RICHTEROVÁ</t>
  </si>
  <si>
    <t>Karolína</t>
  </si>
  <si>
    <t>LALÁKOVÁ</t>
  </si>
  <si>
    <t>PETRŽÍLKOVÁ</t>
  </si>
  <si>
    <t>Simona</t>
  </si>
  <si>
    <t>TARABOVÁ</t>
  </si>
  <si>
    <t>Klára</t>
  </si>
  <si>
    <t>BODORÍKOVÁ</t>
  </si>
  <si>
    <t>PAVLISOVÁ</t>
  </si>
  <si>
    <t>Ivona</t>
  </si>
  <si>
    <t>LAZAROVÁ</t>
  </si>
  <si>
    <t>Elen</t>
  </si>
  <si>
    <t>SPĚŠNÁ</t>
  </si>
  <si>
    <t>FOLTÝNOVÁ</t>
  </si>
  <si>
    <t>Adéla</t>
  </si>
  <si>
    <t>ČERNÁ</t>
  </si>
  <si>
    <t>Kateřina</t>
  </si>
  <si>
    <t>CIBULKOVÁ</t>
  </si>
  <si>
    <t>Tereza</t>
  </si>
  <si>
    <t>BIKECLINIC JUNIOR TEAM</t>
  </si>
  <si>
    <t>JEDLIČKOVÁ</t>
  </si>
  <si>
    <t>Nela</t>
  </si>
  <si>
    <t>GRULICHOVÁ</t>
  </si>
  <si>
    <t>Eliška</t>
  </si>
  <si>
    <t>MARKOVÁ</t>
  </si>
  <si>
    <t>RŮŽIČKOVÁ</t>
  </si>
  <si>
    <t>ŠTEC</t>
  </si>
  <si>
    <t>Radovan</t>
  </si>
  <si>
    <t>POKORNÝ</t>
  </si>
  <si>
    <t>MAZEL</t>
  </si>
  <si>
    <t>SOUKUP</t>
  </si>
  <si>
    <t>Vojtěch</t>
  </si>
  <si>
    <t>PÁTÍK</t>
  </si>
  <si>
    <t>Stanislav</t>
  </si>
  <si>
    <t>Pavel</t>
  </si>
  <si>
    <t>DOHNAL</t>
  </si>
  <si>
    <t>Daniel</t>
  </si>
  <si>
    <t>Kateg.</t>
  </si>
  <si>
    <t>Total Points</t>
  </si>
  <si>
    <t>POŘÍZKA</t>
  </si>
  <si>
    <t>Scratch (20laps)</t>
  </si>
  <si>
    <t>RIŠKA</t>
  </si>
  <si>
    <t>MARTIŠKO</t>
  </si>
  <si>
    <t>Elimination race</t>
  </si>
  <si>
    <t>ZOAITTER</t>
  </si>
  <si>
    <t>René</t>
  </si>
  <si>
    <t>Points race (30 laps á 5)</t>
  </si>
  <si>
    <t>Robert</t>
  </si>
  <si>
    <t>VYSOČAN</t>
  </si>
  <si>
    <t>TELECKÝ</t>
  </si>
  <si>
    <t>PADĚLEK</t>
  </si>
  <si>
    <t>Viktor</t>
  </si>
  <si>
    <t>OPLUŠTIL</t>
  </si>
  <si>
    <t>Ivo</t>
  </si>
  <si>
    <t>MALÁŠEK</t>
  </si>
  <si>
    <t>KARÁSEK</t>
  </si>
  <si>
    <t>JANÍČEK</t>
  </si>
  <si>
    <t>HYTYCH</t>
  </si>
  <si>
    <t>Danoise</t>
  </si>
  <si>
    <t>ČERVENÝ</t>
  </si>
  <si>
    <t>Tempo race</t>
  </si>
  <si>
    <t>BARTH</t>
  </si>
  <si>
    <t>KADLEC</t>
  </si>
  <si>
    <t>Milan</t>
  </si>
  <si>
    <t>Danish Points race (30 laps á 5)</t>
  </si>
  <si>
    <t>HLADÍK</t>
  </si>
  <si>
    <t>Petr</t>
  </si>
  <si>
    <t>VLČEK</t>
  </si>
  <si>
    <t>KOHOUT</t>
  </si>
  <si>
    <t>Jaromír</t>
  </si>
  <si>
    <t>STANĚK</t>
  </si>
  <si>
    <t>RUBÁŠ</t>
  </si>
  <si>
    <t>Matouš</t>
  </si>
  <si>
    <t>BERNÁT</t>
  </si>
  <si>
    <t>CÍRKVA</t>
  </si>
  <si>
    <t>HOLEC</t>
  </si>
  <si>
    <t>Timon</t>
  </si>
  <si>
    <t>Cat.</t>
  </si>
  <si>
    <t>JEŽEK</t>
  </si>
  <si>
    <t>KAŠPÁREK</t>
  </si>
  <si>
    <t>Lukáš</t>
  </si>
  <si>
    <t>Pnts-Om</t>
  </si>
  <si>
    <t>MUROŇ</t>
  </si>
  <si>
    <t>NOVOTNÝ</t>
  </si>
  <si>
    <t>REHOVIČ</t>
  </si>
  <si>
    <t>VIK</t>
  </si>
  <si>
    <t>okruh
 +navic
 -mene</t>
  </si>
  <si>
    <t>Pnt.r.</t>
  </si>
  <si>
    <t>BARTONÍKOVÁ</t>
  </si>
  <si>
    <t>Veronika</t>
  </si>
  <si>
    <t>ASO DUKLA  BRNO</t>
  </si>
  <si>
    <t>Ema</t>
  </si>
  <si>
    <t>TR</t>
  </si>
  <si>
    <t>Om</t>
  </si>
  <si>
    <t>Pts-TR</t>
  </si>
  <si>
    <t>DŽERENGOVÁ</t>
  </si>
  <si>
    <t>Sabina</t>
  </si>
  <si>
    <t>DOSTÁLOVÁ</t>
  </si>
  <si>
    <t>SVOBODOVÁ</t>
  </si>
  <si>
    <t>KOVAŘČÍK</t>
  </si>
  <si>
    <t>VONDRÁČEK</t>
  </si>
  <si>
    <t>BORKOVEC</t>
  </si>
  <si>
    <t>TITĚRA</t>
  </si>
  <si>
    <t>HALBICH</t>
  </si>
  <si>
    <t>TOUL</t>
  </si>
  <si>
    <t>PAGÁČ</t>
  </si>
  <si>
    <t>VAVRUŠA</t>
  </si>
  <si>
    <t>JELÍNEK</t>
  </si>
  <si>
    <t>Marek</t>
  </si>
  <si>
    <t>ŠIROKÝ</t>
  </si>
  <si>
    <t>KRULA</t>
  </si>
  <si>
    <t>ČÁSLAVSKÝ</t>
  </si>
  <si>
    <t>VLAS</t>
  </si>
  <si>
    <t>ČERVÍČEK</t>
  </si>
  <si>
    <t>VÁVRA</t>
  </si>
  <si>
    <t>VOLF</t>
  </si>
  <si>
    <t>LAMAČ</t>
  </si>
  <si>
    <t>OTTA</t>
  </si>
  <si>
    <t>SROSTLÍK</t>
  </si>
  <si>
    <t>WITKOWSKI</t>
  </si>
  <si>
    <t>ŘEHÁK</t>
  </si>
  <si>
    <t>KOPELENT</t>
  </si>
  <si>
    <t>JANOŠ</t>
  </si>
  <si>
    <t>VOLTR</t>
  </si>
  <si>
    <t>VAN NECK</t>
  </si>
  <si>
    <t>Alysha</t>
  </si>
  <si>
    <t>ŠEVČÍKOVÁ</t>
  </si>
  <si>
    <t>Petra</t>
  </si>
  <si>
    <t>CETKOVSKÁ</t>
  </si>
  <si>
    <t>JUNEK</t>
  </si>
  <si>
    <t>Josef Maxmilian</t>
  </si>
  <si>
    <t>KOHOUTKOVÁ</t>
  </si>
  <si>
    <t>MACHAČOVÁ</t>
  </si>
  <si>
    <t>Jarmila</t>
  </si>
  <si>
    <t>JANÍK</t>
  </si>
  <si>
    <t>DNF</t>
  </si>
  <si>
    <t>DNS</t>
  </si>
  <si>
    <t>Num. of riders:</t>
  </si>
  <si>
    <t>Time:</t>
  </si>
  <si>
    <t>Pád: 7, 35, 118, 126, 138</t>
  </si>
  <si>
    <t>OMNIUM - ŽÁKYNĚ A KADETKY</t>
  </si>
  <si>
    <t>Scratch</t>
  </si>
  <si>
    <t>OMNIUM - KADETI</t>
  </si>
  <si>
    <t>Points race (60 laps á 10)</t>
  </si>
  <si>
    <t>Danish Points race (60 laps á 10)</t>
  </si>
  <si>
    <t>OMNIUM - JUNIOŘI</t>
  </si>
  <si>
    <t>Points race ( laps á )</t>
  </si>
  <si>
    <t>Danish Points race ( laps á )</t>
  </si>
  <si>
    <t>Pád: 69, 75, 104</t>
  </si>
  <si>
    <t>Pád: 75,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</si>
</sst>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32" x14ac:knownFonts="1">
    <font>
      <sz val="11"/>
      <color rgb="FF000000"/>
      <name val="Calibri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24"/>
      <color theme="1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11"/>
      <name val="Arial"/>
      <family val="2"/>
      <charset val="238"/>
    </font>
    <font>
      <sz val="8"/>
      <color rgb="FF7F7F7F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rgb="FFFFFFFF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3A3838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55A11"/>
        <bgColor rgb="FFC55A11"/>
      </patternFill>
    </fill>
    <fill>
      <patternFill patternType="solid">
        <fgColor rgb="FF434343"/>
        <bgColor rgb="FF43434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1" fontId="6" fillId="0" borderId="1" xfId="0" applyNumberFormat="1" applyFont="1" applyBorder="1" applyAlignment="1"/>
    <xf numFmtId="1" fontId="2" fillId="0" borderId="1" xfId="0" applyNumberFormat="1" applyFont="1" applyBorder="1" applyAlignment="1"/>
    <xf numFmtId="1" fontId="7" fillId="0" borderId="4" xfId="0" applyNumberFormat="1" applyFont="1" applyBorder="1" applyAlignment="1"/>
    <xf numFmtId="0" fontId="8" fillId="0" borderId="5" xfId="0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" fontId="10" fillId="0" borderId="5" xfId="0" applyNumberFormat="1" applyFont="1" applyBorder="1" applyAlignment="1"/>
    <xf numFmtId="1" fontId="9" fillId="0" borderId="5" xfId="0" applyNumberFormat="1" applyFont="1" applyBorder="1" applyAlignment="1"/>
    <xf numFmtId="1" fontId="7" fillId="0" borderId="6" xfId="0" applyNumberFormat="1" applyFont="1" applyBorder="1" applyAlignme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12" fillId="0" borderId="0" xfId="0" applyFont="1" applyAlignment="1"/>
    <xf numFmtId="1" fontId="13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1" fontId="10" fillId="0" borderId="1" xfId="0" applyNumberFormat="1" applyFont="1" applyBorder="1"/>
    <xf numFmtId="1" fontId="13" fillId="0" borderId="1" xfId="0" applyNumberFormat="1" applyFont="1" applyBorder="1"/>
    <xf numFmtId="0" fontId="0" fillId="0" borderId="0" xfId="0" applyFont="1" applyAlignment="1">
      <alignment horizontal="center"/>
    </xf>
    <xf numFmtId="1" fontId="7" fillId="0" borderId="1" xfId="0" applyNumberFormat="1" applyFont="1" applyBorder="1"/>
    <xf numFmtId="0" fontId="14" fillId="3" borderId="2" xfId="0" applyFont="1" applyFill="1" applyBorder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4" fillId="3" borderId="2" xfId="0" applyFont="1" applyFill="1" applyBorder="1" applyAlignment="1">
      <alignment wrapText="1"/>
    </xf>
    <xf numFmtId="0" fontId="15" fillId="3" borderId="2" xfId="0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/>
    <xf numFmtId="1" fontId="9" fillId="0" borderId="1" xfId="0" applyNumberFormat="1" applyFont="1" applyBorder="1" applyAlignment="1"/>
    <xf numFmtId="0" fontId="8" fillId="0" borderId="0" xfId="0" applyFont="1" applyAlignment="1">
      <alignment horizontal="left"/>
    </xf>
    <xf numFmtId="0" fontId="16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18" fillId="4" borderId="2" xfId="0" applyFont="1" applyFill="1" applyBorder="1" applyAlignment="1">
      <alignment horizontal="center" wrapText="1"/>
    </xf>
    <xf numFmtId="0" fontId="19" fillId="4" borderId="2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8" fillId="5" borderId="2" xfId="0" applyFont="1" applyFill="1" applyBorder="1" applyAlignment="1">
      <alignment wrapText="1"/>
    </xf>
    <xf numFmtId="0" fontId="14" fillId="5" borderId="2" xfId="0" applyFont="1" applyFill="1" applyBorder="1" applyAlignment="1">
      <alignment wrapText="1"/>
    </xf>
    <xf numFmtId="0" fontId="20" fillId="5" borderId="7" xfId="0" applyFont="1" applyFill="1" applyBorder="1" applyAlignment="1">
      <alignment horizontal="center" wrapText="1"/>
    </xf>
    <xf numFmtId="0" fontId="24" fillId="7" borderId="2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25" fillId="0" borderId="8" xfId="0" applyFont="1" applyBorder="1" applyAlignment="1">
      <alignment vertical="center"/>
    </xf>
    <xf numFmtId="0" fontId="26" fillId="0" borderId="0" xfId="0" applyFont="1"/>
    <xf numFmtId="0" fontId="20" fillId="5" borderId="13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8" xfId="0" applyFont="1" applyBorder="1" applyAlignment="1">
      <alignment horizontal="center" wrapText="1"/>
    </xf>
    <xf numFmtId="0" fontId="21" fillId="6" borderId="14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3" fillId="6" borderId="14" xfId="0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9" fillId="6" borderId="2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1" fontId="21" fillId="2" borderId="16" xfId="0" applyNumberFormat="1" applyFont="1" applyFill="1" applyBorder="1" applyAlignment="1">
      <alignment horizontal="center"/>
    </xf>
    <xf numFmtId="1" fontId="12" fillId="0" borderId="17" xfId="0" applyNumberFormat="1" applyFont="1" applyBorder="1" applyAlignment="1"/>
    <xf numFmtId="1" fontId="11" fillId="0" borderId="18" xfId="0" applyNumberFormat="1" applyFont="1" applyBorder="1" applyAlignment="1"/>
    <xf numFmtId="1" fontId="12" fillId="6" borderId="19" xfId="0" applyNumberFormat="1" applyFont="1" applyFill="1" applyBorder="1" applyAlignment="1"/>
    <xf numFmtId="1" fontId="11" fillId="6" borderId="20" xfId="0" applyNumberFormat="1" applyFont="1" applyFill="1" applyBorder="1" applyAlignment="1"/>
    <xf numFmtId="1" fontId="11" fillId="0" borderId="1" xfId="0" applyNumberFormat="1" applyFont="1" applyBorder="1" applyAlignment="1"/>
    <xf numFmtId="164" fontId="27" fillId="0" borderId="1" xfId="0" applyNumberFormat="1" applyFont="1" applyBorder="1" applyAlignment="1">
      <alignment horizontal="center"/>
    </xf>
    <xf numFmtId="0" fontId="13" fillId="0" borderId="18" xfId="0" applyFont="1" applyBorder="1" applyAlignment="1">
      <alignment horizontal="right"/>
    </xf>
    <xf numFmtId="0" fontId="11" fillId="3" borderId="2" xfId="0" applyFont="1" applyFill="1" applyBorder="1"/>
    <xf numFmtId="1" fontId="12" fillId="6" borderId="20" xfId="0" applyNumberFormat="1" applyFont="1" applyFill="1" applyBorder="1" applyAlignment="1"/>
    <xf numFmtId="1" fontId="11" fillId="0" borderId="1" xfId="0" applyNumberFormat="1" applyFont="1" applyBorder="1"/>
    <xf numFmtId="0" fontId="23" fillId="0" borderId="0" xfId="0" applyFont="1" applyAlignment="1">
      <alignment horizontal="center"/>
    </xf>
    <xf numFmtId="1" fontId="11" fillId="0" borderId="18" xfId="0" applyNumberFormat="1" applyFont="1" applyBorder="1"/>
    <xf numFmtId="1" fontId="11" fillId="6" borderId="16" xfId="0" applyNumberFormat="1" applyFont="1" applyFill="1" applyBorder="1" applyAlignment="1"/>
    <xf numFmtId="164" fontId="27" fillId="6" borderId="16" xfId="0" applyNumberFormat="1" applyFont="1" applyFill="1" applyBorder="1" applyAlignment="1">
      <alignment horizontal="center"/>
    </xf>
    <xf numFmtId="0" fontId="13" fillId="6" borderId="20" xfId="0" applyFont="1" applyFill="1" applyBorder="1" applyAlignment="1">
      <alignment horizontal="right"/>
    </xf>
    <xf numFmtId="164" fontId="27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28" fillId="0" borderId="1" xfId="0" applyNumberFormat="1" applyFont="1" applyBorder="1" applyAlignment="1"/>
    <xf numFmtId="1" fontId="27" fillId="0" borderId="1" xfId="0" applyNumberFormat="1" applyFont="1" applyBorder="1" applyAlignment="1"/>
    <xf numFmtId="1" fontId="13" fillId="0" borderId="1" xfId="0" applyNumberFormat="1" applyFont="1" applyBorder="1" applyAlignment="1"/>
    <xf numFmtId="1" fontId="23" fillId="2" borderId="16" xfId="0" applyNumberFormat="1" applyFont="1" applyFill="1" applyBorder="1" applyAlignment="1">
      <alignment horizontal="center"/>
    </xf>
    <xf numFmtId="1" fontId="12" fillId="0" borderId="18" xfId="0" applyNumberFormat="1" applyFont="1" applyBorder="1" applyAlignment="1"/>
    <xf numFmtId="1" fontId="11" fillId="6" borderId="20" xfId="0" applyNumberFormat="1" applyFont="1" applyFill="1" applyBorder="1"/>
    <xf numFmtId="1" fontId="11" fillId="0" borderId="17" xfId="0" applyNumberFormat="1" applyFont="1" applyBorder="1"/>
    <xf numFmtId="1" fontId="21" fillId="0" borderId="0" xfId="0" applyNumberFormat="1" applyFont="1" applyAlignment="1">
      <alignment horizontal="center"/>
    </xf>
    <xf numFmtId="1" fontId="11" fillId="6" borderId="19" xfId="0" applyNumberFormat="1" applyFont="1" applyFill="1" applyBorder="1"/>
    <xf numFmtId="1" fontId="11" fillId="6" borderId="16" xfId="0" applyNumberFormat="1" applyFont="1" applyFill="1" applyBorder="1"/>
    <xf numFmtId="0" fontId="29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1" fillId="0" borderId="0" xfId="0" applyFont="1" applyAlignment="1"/>
    <xf numFmtId="0" fontId="14" fillId="3" borderId="0" xfId="0" applyFont="1" applyFill="1" applyAlignment="1">
      <alignment wrapText="1"/>
    </xf>
    <xf numFmtId="0" fontId="14" fillId="3" borderId="0" xfId="0" applyFont="1" applyFill="1" applyAlignment="1">
      <alignment wrapText="1"/>
    </xf>
    <xf numFmtId="0" fontId="15" fillId="3" borderId="0" xfId="0" applyFont="1" applyFill="1" applyAlignment="1">
      <alignment wrapText="1"/>
    </xf>
    <xf numFmtId="0" fontId="12" fillId="3" borderId="2" xfId="0" applyFont="1" applyFill="1" applyBorder="1" applyAlignment="1"/>
    <xf numFmtId="1" fontId="12" fillId="0" borderId="1" xfId="0" applyNumberFormat="1" applyFont="1" applyBorder="1" applyAlignment="1"/>
    <xf numFmtId="0" fontId="11" fillId="0" borderId="0" xfId="0" applyFont="1" applyAlignment="1">
      <alignment horizontal="right"/>
    </xf>
    <xf numFmtId="1" fontId="12" fillId="6" borderId="16" xfId="0" applyNumberFormat="1" applyFont="1" applyFill="1" applyBorder="1" applyAlignment="1"/>
    <xf numFmtId="0" fontId="21" fillId="0" borderId="1" xfId="0" applyFont="1" applyBorder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1" fontId="12" fillId="6" borderId="1" xfId="0" applyNumberFormat="1" applyFont="1" applyFill="1" applyBorder="1" applyAlignment="1"/>
    <xf numFmtId="1" fontId="11" fillId="6" borderId="1" xfId="0" applyNumberFormat="1" applyFont="1" applyFill="1" applyBorder="1" applyAlignment="1"/>
    <xf numFmtId="0" fontId="13" fillId="0" borderId="1" xfId="0" applyFont="1" applyBorder="1" applyAlignment="1">
      <alignment horizontal="right"/>
    </xf>
    <xf numFmtId="1" fontId="11" fillId="6" borderId="1" xfId="0" applyNumberFormat="1" applyFont="1" applyFill="1" applyBorder="1"/>
    <xf numFmtId="164" fontId="27" fillId="6" borderId="1" xfId="0" applyNumberFormat="1" applyFont="1" applyFill="1" applyBorder="1" applyAlignment="1">
      <alignment horizontal="center"/>
    </xf>
    <xf numFmtId="0" fontId="13" fillId="6" borderId="1" xfId="0" applyFont="1" applyFill="1" applyBorder="1" applyAlignment="1">
      <alignment horizontal="right"/>
    </xf>
    <xf numFmtId="0" fontId="27" fillId="6" borderId="20" xfId="0" applyFont="1" applyFill="1" applyBorder="1" applyAlignment="1">
      <alignment horizontal="right"/>
    </xf>
    <xf numFmtId="0" fontId="29" fillId="0" borderId="0" xfId="0" applyFont="1" applyAlignment="1"/>
    <xf numFmtId="0" fontId="21" fillId="6" borderId="9" xfId="0" applyFont="1" applyFill="1" applyBorder="1" applyAlignment="1">
      <alignment horizontal="center" vertical="center" wrapText="1"/>
    </xf>
    <xf numFmtId="0" fontId="22" fillId="0" borderId="10" xfId="0" applyFont="1" applyBorder="1"/>
    <xf numFmtId="0" fontId="21" fillId="0" borderId="0" xfId="0" applyFont="1" applyAlignment="1">
      <alignment horizontal="center" vertical="center" wrapText="1"/>
    </xf>
    <xf numFmtId="0" fontId="22" fillId="0" borderId="8" xfId="0" applyFont="1" applyBorder="1"/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11" fillId="0" borderId="21" xfId="0" applyFont="1" applyBorder="1" applyAlignment="1">
      <alignment horizontal="center"/>
    </xf>
    <xf numFmtId="0" fontId="22" fillId="0" borderId="21" xfId="0" applyFont="1" applyBorder="1"/>
    <xf numFmtId="0" fontId="23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2" fillId="0" borderId="1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workbookViewId="0"/>
  </sheetViews>
  <sheetFormatPr defaultColWidth="14.42578125" defaultRowHeight="15" customHeight="1" x14ac:dyDescent="0.25"/>
  <cols>
    <col min="1" max="2" width="5.42578125" customWidth="1"/>
    <col min="3" max="3" width="16.5703125" customWidth="1"/>
    <col min="4" max="4" width="14" customWidth="1"/>
    <col min="5" max="5" width="14.7109375" customWidth="1"/>
    <col min="6" max="6" width="31" customWidth="1"/>
    <col min="7" max="7" width="14" customWidth="1"/>
    <col min="8" max="8" width="3.42578125" customWidth="1"/>
    <col min="9" max="9" width="10.5703125" customWidth="1"/>
    <col min="10" max="26" width="8.7109375" customWidth="1"/>
  </cols>
  <sheetData>
    <row r="1" spans="1:9" x14ac:dyDescent="0.25">
      <c r="A1" s="3" t="s">
        <v>0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</row>
    <row r="2" spans="1:9" x14ac:dyDescent="0.25">
      <c r="A2" s="5" t="s">
        <v>11</v>
      </c>
      <c r="B2" s="5" t="s">
        <v>12</v>
      </c>
      <c r="C2" s="5" t="s">
        <v>4</v>
      </c>
      <c r="D2" s="5" t="s">
        <v>13</v>
      </c>
      <c r="E2" s="5" t="s">
        <v>14</v>
      </c>
      <c r="F2" s="5" t="s">
        <v>15</v>
      </c>
      <c r="G2" s="5" t="s">
        <v>16</v>
      </c>
      <c r="H2" s="5" t="s">
        <v>9</v>
      </c>
      <c r="I2" s="5" t="s">
        <v>18</v>
      </c>
    </row>
    <row r="3" spans="1:9" x14ac:dyDescent="0.25">
      <c r="A3" s="20"/>
      <c r="B3" s="20"/>
      <c r="C3" s="23"/>
      <c r="D3" s="20"/>
      <c r="E3" s="20"/>
      <c r="F3" s="20"/>
      <c r="G3" s="20"/>
      <c r="H3" s="20"/>
      <c r="I3" s="20"/>
    </row>
    <row r="4" spans="1:9" x14ac:dyDescent="0.25">
      <c r="A4" s="20" t="s">
        <v>31</v>
      </c>
      <c r="B4" s="20">
        <v>121</v>
      </c>
      <c r="C4" s="23">
        <v>10081189990</v>
      </c>
      <c r="D4" s="20" t="s">
        <v>21</v>
      </c>
      <c r="E4" s="20" t="s">
        <v>22</v>
      </c>
      <c r="F4" s="20" t="s">
        <v>19</v>
      </c>
      <c r="G4" s="20" t="s">
        <v>20</v>
      </c>
      <c r="H4" s="20"/>
      <c r="I4" s="20">
        <v>2009</v>
      </c>
    </row>
    <row r="5" spans="1:9" x14ac:dyDescent="0.25">
      <c r="A5" s="20" t="s">
        <v>31</v>
      </c>
      <c r="B5" s="20">
        <v>122</v>
      </c>
      <c r="C5" s="23">
        <v>10089250185</v>
      </c>
      <c r="D5" s="20" t="s">
        <v>2</v>
      </c>
      <c r="E5" s="20" t="s">
        <v>17</v>
      </c>
      <c r="F5" s="20" t="s">
        <v>19</v>
      </c>
      <c r="G5" s="20" t="s">
        <v>20</v>
      </c>
      <c r="H5" s="20"/>
      <c r="I5" s="20">
        <v>2010</v>
      </c>
    </row>
    <row r="6" spans="1:9" x14ac:dyDescent="0.25">
      <c r="A6" s="26" t="s">
        <v>31</v>
      </c>
      <c r="B6" s="26">
        <v>137</v>
      </c>
      <c r="C6" s="27">
        <v>10089251195</v>
      </c>
      <c r="D6" s="26" t="s">
        <v>23</v>
      </c>
      <c r="E6" s="26" t="s">
        <v>24</v>
      </c>
      <c r="F6" s="20" t="s">
        <v>19</v>
      </c>
      <c r="G6" s="20" t="s">
        <v>20</v>
      </c>
      <c r="H6" s="20"/>
      <c r="I6" s="26">
        <v>2010</v>
      </c>
    </row>
    <row r="7" spans="1:9" x14ac:dyDescent="0.25">
      <c r="A7" s="20"/>
      <c r="B7" s="20">
        <v>7</v>
      </c>
      <c r="C7" s="23">
        <v>10047399941</v>
      </c>
      <c r="D7" s="20" t="s">
        <v>42</v>
      </c>
      <c r="E7" s="20" t="s">
        <v>43</v>
      </c>
      <c r="F7" s="20" t="s">
        <v>44</v>
      </c>
      <c r="G7" s="20" t="s">
        <v>30</v>
      </c>
      <c r="H7" s="20"/>
      <c r="I7" s="20">
        <v>2006</v>
      </c>
    </row>
    <row r="8" spans="1:9" x14ac:dyDescent="0.25">
      <c r="A8" s="20"/>
      <c r="B8" s="20">
        <v>8</v>
      </c>
      <c r="C8" s="23">
        <v>10097731625</v>
      </c>
      <c r="D8" s="20" t="s">
        <v>47</v>
      </c>
      <c r="E8" s="20" t="s">
        <v>48</v>
      </c>
      <c r="F8" s="20" t="s">
        <v>44</v>
      </c>
      <c r="G8" s="20" t="s">
        <v>30</v>
      </c>
      <c r="H8" s="20"/>
      <c r="I8" s="20">
        <v>2006</v>
      </c>
    </row>
    <row r="9" spans="1:9" x14ac:dyDescent="0.25">
      <c r="A9" s="20"/>
      <c r="B9" s="20">
        <v>35</v>
      </c>
      <c r="C9" s="23">
        <v>10047373467</v>
      </c>
      <c r="D9" s="20" t="s">
        <v>52</v>
      </c>
      <c r="E9" s="20" t="s">
        <v>53</v>
      </c>
      <c r="F9" s="20" t="s">
        <v>29</v>
      </c>
      <c r="G9" s="20" t="s">
        <v>30</v>
      </c>
      <c r="H9" s="20"/>
      <c r="I9" s="20">
        <v>2006</v>
      </c>
    </row>
    <row r="10" spans="1:9" x14ac:dyDescent="0.25">
      <c r="A10" s="20"/>
      <c r="B10" s="20">
        <v>36</v>
      </c>
      <c r="C10" s="23">
        <v>10047422472</v>
      </c>
      <c r="D10" s="20" t="s">
        <v>56</v>
      </c>
      <c r="E10" s="20" t="s">
        <v>57</v>
      </c>
      <c r="F10" s="20" t="s">
        <v>29</v>
      </c>
      <c r="G10" s="20" t="s">
        <v>30</v>
      </c>
      <c r="H10" s="20"/>
      <c r="I10" s="20">
        <v>2006</v>
      </c>
    </row>
    <row r="11" spans="1:9" x14ac:dyDescent="0.25">
      <c r="A11" s="20"/>
      <c r="B11" s="20">
        <v>38</v>
      </c>
      <c r="C11" s="23">
        <v>10047380743</v>
      </c>
      <c r="D11" s="20" t="s">
        <v>26</v>
      </c>
      <c r="E11" s="20" t="s">
        <v>28</v>
      </c>
      <c r="F11" s="20" t="s">
        <v>29</v>
      </c>
      <c r="G11" s="20" t="s">
        <v>30</v>
      </c>
      <c r="H11" s="20"/>
      <c r="I11" s="20">
        <v>2006</v>
      </c>
    </row>
    <row r="12" spans="1:9" x14ac:dyDescent="0.25">
      <c r="A12" s="20"/>
      <c r="B12" s="20">
        <v>55</v>
      </c>
      <c r="C12" s="23">
        <v>10046080034</v>
      </c>
      <c r="D12" s="20" t="s">
        <v>62</v>
      </c>
      <c r="E12" s="20" t="s">
        <v>53</v>
      </c>
      <c r="F12" s="20" t="s">
        <v>63</v>
      </c>
      <c r="G12" s="20" t="s">
        <v>30</v>
      </c>
      <c r="H12" s="20"/>
      <c r="I12" s="20">
        <v>2007</v>
      </c>
    </row>
    <row r="13" spans="1:9" x14ac:dyDescent="0.25">
      <c r="A13" s="20"/>
      <c r="B13" s="20">
        <v>68</v>
      </c>
      <c r="C13" s="23">
        <v>10059529082</v>
      </c>
      <c r="D13" s="20" t="s">
        <v>66</v>
      </c>
      <c r="E13" s="20" t="s">
        <v>67</v>
      </c>
      <c r="F13" s="20" t="s">
        <v>68</v>
      </c>
      <c r="G13" s="20" t="s">
        <v>30</v>
      </c>
      <c r="H13" s="20"/>
      <c r="I13" s="20">
        <v>2006</v>
      </c>
    </row>
    <row r="14" spans="1:9" x14ac:dyDescent="0.25">
      <c r="A14" s="20"/>
      <c r="B14" s="20">
        <v>69</v>
      </c>
      <c r="C14" s="23">
        <v>10047423482</v>
      </c>
      <c r="D14" s="20" t="s">
        <v>70</v>
      </c>
      <c r="E14" s="20" t="s">
        <v>72</v>
      </c>
      <c r="F14" s="20" t="s">
        <v>74</v>
      </c>
      <c r="G14" s="20" t="s">
        <v>30</v>
      </c>
      <c r="H14" s="20"/>
      <c r="I14" s="20">
        <v>2007</v>
      </c>
    </row>
    <row r="15" spans="1:9" x14ac:dyDescent="0.25">
      <c r="A15" s="20"/>
      <c r="B15" s="20">
        <v>72</v>
      </c>
      <c r="C15" s="23">
        <v>10047379127</v>
      </c>
      <c r="D15" s="20" t="s">
        <v>75</v>
      </c>
      <c r="E15" s="20" t="s">
        <v>65</v>
      </c>
      <c r="F15" s="20" t="s">
        <v>76</v>
      </c>
      <c r="G15" s="20" t="s">
        <v>30</v>
      </c>
      <c r="H15" s="20"/>
      <c r="I15" s="20">
        <v>2006</v>
      </c>
    </row>
    <row r="16" spans="1:9" x14ac:dyDescent="0.25">
      <c r="A16" s="20"/>
      <c r="B16" s="20">
        <v>93</v>
      </c>
      <c r="C16" s="23">
        <v>10079642236</v>
      </c>
      <c r="D16" s="20" t="s">
        <v>77</v>
      </c>
      <c r="E16" s="20" t="s">
        <v>48</v>
      </c>
      <c r="F16" s="20" t="s">
        <v>34</v>
      </c>
      <c r="G16" s="20" t="s">
        <v>30</v>
      </c>
      <c r="H16" s="20"/>
      <c r="I16" s="20">
        <v>2007</v>
      </c>
    </row>
    <row r="17" spans="1:9" x14ac:dyDescent="0.25">
      <c r="A17" s="20"/>
      <c r="B17" s="20">
        <v>94</v>
      </c>
      <c r="C17" s="23">
        <v>10092872935</v>
      </c>
      <c r="D17" s="20" t="s">
        <v>79</v>
      </c>
      <c r="E17" s="20" t="s">
        <v>80</v>
      </c>
      <c r="F17" s="20" t="s">
        <v>34</v>
      </c>
      <c r="G17" s="20" t="s">
        <v>30</v>
      </c>
      <c r="H17" s="20"/>
      <c r="I17" s="20">
        <v>2006</v>
      </c>
    </row>
    <row r="18" spans="1:9" x14ac:dyDescent="0.25">
      <c r="A18" s="20"/>
      <c r="B18" s="20">
        <v>96</v>
      </c>
      <c r="C18" s="23">
        <v>10080169672</v>
      </c>
      <c r="D18" s="20" t="s">
        <v>81</v>
      </c>
      <c r="E18" s="20" t="s">
        <v>82</v>
      </c>
      <c r="F18" s="20" t="s">
        <v>34</v>
      </c>
      <c r="G18" s="20" t="s">
        <v>30</v>
      </c>
      <c r="H18" s="20"/>
      <c r="I18" s="20">
        <v>2006</v>
      </c>
    </row>
    <row r="19" spans="1:9" x14ac:dyDescent="0.25">
      <c r="A19" s="20"/>
      <c r="B19" s="20">
        <v>97</v>
      </c>
      <c r="C19" s="23">
        <v>10053648963</v>
      </c>
      <c r="D19" s="20" t="s">
        <v>32</v>
      </c>
      <c r="E19" s="20" t="s">
        <v>33</v>
      </c>
      <c r="F19" s="20" t="s">
        <v>34</v>
      </c>
      <c r="G19" s="20" t="s">
        <v>30</v>
      </c>
      <c r="H19" s="20"/>
      <c r="I19" s="20">
        <v>2006</v>
      </c>
    </row>
    <row r="20" spans="1:9" x14ac:dyDescent="0.25">
      <c r="A20" s="20"/>
      <c r="B20" s="20">
        <v>115</v>
      </c>
      <c r="C20" s="23">
        <v>10047382662</v>
      </c>
      <c r="D20" s="20" t="s">
        <v>2</v>
      </c>
      <c r="E20" s="20" t="s">
        <v>28</v>
      </c>
      <c r="F20" s="20" t="s">
        <v>19</v>
      </c>
      <c r="G20" s="20" t="s">
        <v>30</v>
      </c>
      <c r="H20" s="20"/>
      <c r="I20" s="20">
        <v>2006</v>
      </c>
    </row>
    <row r="21" spans="1:9" x14ac:dyDescent="0.25">
      <c r="A21" s="20"/>
      <c r="B21" s="20">
        <v>116</v>
      </c>
      <c r="C21" s="23">
        <v>10047329920</v>
      </c>
      <c r="D21" s="20" t="s">
        <v>21</v>
      </c>
      <c r="E21" s="20" t="s">
        <v>89</v>
      </c>
      <c r="F21" s="20" t="s">
        <v>19</v>
      </c>
      <c r="G21" s="20" t="s">
        <v>30</v>
      </c>
      <c r="H21" s="20"/>
      <c r="I21" s="20">
        <v>2006</v>
      </c>
    </row>
    <row r="22" spans="1:9" ht="15.75" customHeight="1" x14ac:dyDescent="0.25">
      <c r="A22" s="20"/>
      <c r="B22" s="20">
        <v>117</v>
      </c>
      <c r="C22" s="23">
        <v>10092303463</v>
      </c>
      <c r="D22" s="20" t="s">
        <v>92</v>
      </c>
      <c r="E22" s="20" t="s">
        <v>28</v>
      </c>
      <c r="F22" s="20" t="s">
        <v>19</v>
      </c>
      <c r="G22" s="20" t="s">
        <v>30</v>
      </c>
      <c r="H22" s="20"/>
      <c r="I22" s="20">
        <v>2007</v>
      </c>
    </row>
    <row r="23" spans="1:9" ht="15.75" customHeight="1" x14ac:dyDescent="0.25">
      <c r="A23" s="20"/>
      <c r="B23" s="20">
        <v>118</v>
      </c>
      <c r="C23" s="23">
        <v>10097359587</v>
      </c>
      <c r="D23" s="20" t="s">
        <v>94</v>
      </c>
      <c r="E23" s="20" t="s">
        <v>95</v>
      </c>
      <c r="F23" s="20" t="s">
        <v>19</v>
      </c>
      <c r="G23" s="20" t="s">
        <v>30</v>
      </c>
      <c r="H23" s="20"/>
      <c r="I23" s="20">
        <v>2007</v>
      </c>
    </row>
    <row r="24" spans="1:9" ht="15.75" customHeight="1" x14ac:dyDescent="0.25">
      <c r="A24" s="20"/>
      <c r="B24" s="20">
        <v>125</v>
      </c>
      <c r="C24" s="23">
        <v>10004772683</v>
      </c>
      <c r="D24" s="20" t="s">
        <v>97</v>
      </c>
      <c r="E24" s="20" t="s">
        <v>28</v>
      </c>
      <c r="F24" s="20" t="s">
        <v>98</v>
      </c>
      <c r="G24" s="20" t="s">
        <v>30</v>
      </c>
      <c r="H24" s="20"/>
      <c r="I24" s="20">
        <v>2006</v>
      </c>
    </row>
    <row r="25" spans="1:9" ht="15.75" customHeight="1" x14ac:dyDescent="0.25">
      <c r="A25" s="20"/>
      <c r="B25" s="20">
        <v>126</v>
      </c>
      <c r="C25" s="23">
        <v>10084836988</v>
      </c>
      <c r="D25" s="20" t="s">
        <v>100</v>
      </c>
      <c r="E25" s="20" t="s">
        <v>101</v>
      </c>
      <c r="F25" s="20" t="s">
        <v>98</v>
      </c>
      <c r="G25" s="20" t="s">
        <v>30</v>
      </c>
      <c r="H25" s="20"/>
      <c r="I25" s="20">
        <v>2006</v>
      </c>
    </row>
    <row r="26" spans="1:9" ht="15.75" customHeight="1" x14ac:dyDescent="0.25">
      <c r="A26" s="20"/>
      <c r="B26" s="20">
        <v>136</v>
      </c>
      <c r="C26" s="23">
        <v>10080168258</v>
      </c>
      <c r="D26" s="20" t="s">
        <v>104</v>
      </c>
      <c r="E26" s="20" t="s">
        <v>105</v>
      </c>
      <c r="F26" s="20" t="s">
        <v>34</v>
      </c>
      <c r="G26" s="20" t="s">
        <v>30</v>
      </c>
      <c r="H26" s="20"/>
      <c r="I26" s="20">
        <v>2007</v>
      </c>
    </row>
    <row r="27" spans="1:9" ht="15.75" customHeight="1" x14ac:dyDescent="0.25">
      <c r="A27" s="20"/>
      <c r="B27" s="20"/>
      <c r="C27" s="23">
        <v>10044483978</v>
      </c>
      <c r="D27" s="20" t="s">
        <v>107</v>
      </c>
      <c r="E27" s="20" t="s">
        <v>108</v>
      </c>
      <c r="F27" s="20" t="s">
        <v>19</v>
      </c>
      <c r="G27" s="20" t="s">
        <v>20</v>
      </c>
      <c r="H27" s="20"/>
      <c r="I27" s="20">
        <v>2009</v>
      </c>
    </row>
    <row r="28" spans="1:9" ht="15.75" customHeight="1" x14ac:dyDescent="0.25">
      <c r="A28" s="20"/>
      <c r="B28" s="20"/>
      <c r="C28" s="23">
        <v>10084664614</v>
      </c>
      <c r="D28" s="20" t="s">
        <v>110</v>
      </c>
      <c r="E28" s="20" t="s">
        <v>111</v>
      </c>
      <c r="F28" s="20" t="s">
        <v>19</v>
      </c>
      <c r="G28" s="20" t="s">
        <v>20</v>
      </c>
      <c r="H28" s="20"/>
      <c r="I28" s="20">
        <v>2008</v>
      </c>
    </row>
    <row r="29" spans="1:9" ht="15.75" customHeight="1" x14ac:dyDescent="0.25">
      <c r="A29" s="20"/>
      <c r="B29" s="20"/>
      <c r="C29" s="23">
        <v>10053206302</v>
      </c>
      <c r="D29" s="20" t="s">
        <v>112</v>
      </c>
      <c r="E29" s="20" t="s">
        <v>113</v>
      </c>
      <c r="F29" s="20" t="s">
        <v>114</v>
      </c>
      <c r="G29" s="20" t="s">
        <v>30</v>
      </c>
      <c r="H29" s="20"/>
      <c r="I29" s="20">
        <v>2007</v>
      </c>
    </row>
    <row r="30" spans="1:9" ht="15.75" customHeight="1" x14ac:dyDescent="0.25">
      <c r="A30" s="20"/>
      <c r="B30" s="20"/>
      <c r="C30" s="23">
        <v>10002765288</v>
      </c>
      <c r="D30" s="20" t="s">
        <v>115</v>
      </c>
      <c r="E30" s="20" t="s">
        <v>28</v>
      </c>
      <c r="F30" s="20" t="s">
        <v>34</v>
      </c>
      <c r="G30" s="20" t="s">
        <v>30</v>
      </c>
      <c r="H30" s="20"/>
      <c r="I30" s="20">
        <v>2007</v>
      </c>
    </row>
    <row r="31" spans="1:9" ht="15.75" customHeight="1" x14ac:dyDescent="0.25">
      <c r="A31" s="20"/>
      <c r="B31" s="20"/>
      <c r="C31" s="23">
        <v>10074455059</v>
      </c>
      <c r="D31" s="20" t="s">
        <v>116</v>
      </c>
      <c r="E31" s="20" t="s">
        <v>22</v>
      </c>
      <c r="F31" s="20" t="s">
        <v>34</v>
      </c>
      <c r="G31" s="20" t="s">
        <v>30</v>
      </c>
      <c r="H31" s="20"/>
      <c r="I31" s="20">
        <v>2007</v>
      </c>
    </row>
    <row r="32" spans="1:9" ht="15.75" customHeight="1" x14ac:dyDescent="0.25">
      <c r="A32" s="20"/>
      <c r="B32" s="20"/>
      <c r="C32" s="23">
        <v>10079641226</v>
      </c>
      <c r="D32" s="20" t="s">
        <v>117</v>
      </c>
      <c r="E32" s="20" t="s">
        <v>105</v>
      </c>
      <c r="F32" s="20" t="s">
        <v>34</v>
      </c>
      <c r="G32" s="20" t="s">
        <v>30</v>
      </c>
      <c r="H32" s="20"/>
      <c r="I32" s="20">
        <v>2007</v>
      </c>
    </row>
    <row r="33" spans="1:9" ht="15.75" customHeight="1" x14ac:dyDescent="0.25">
      <c r="A33" s="20"/>
      <c r="B33" s="20"/>
      <c r="C33" s="23">
        <v>10079640721</v>
      </c>
      <c r="D33" s="20" t="s">
        <v>118</v>
      </c>
      <c r="E33" s="20" t="s">
        <v>24</v>
      </c>
      <c r="F33" s="20" t="s">
        <v>34</v>
      </c>
      <c r="G33" s="20" t="s">
        <v>30</v>
      </c>
      <c r="H33" s="20"/>
      <c r="I33" s="20">
        <v>2007</v>
      </c>
    </row>
    <row r="34" spans="1:9" ht="15.75" customHeight="1" x14ac:dyDescent="0.25">
      <c r="A34" s="20"/>
      <c r="B34" s="20"/>
      <c r="C34" s="23">
        <v>10093205361</v>
      </c>
      <c r="D34" s="20" t="s">
        <v>119</v>
      </c>
      <c r="E34" s="20" t="s">
        <v>65</v>
      </c>
      <c r="F34" s="20" t="s">
        <v>34</v>
      </c>
      <c r="G34" s="20" t="s">
        <v>30</v>
      </c>
      <c r="H34" s="20"/>
      <c r="I34" s="20">
        <v>2007</v>
      </c>
    </row>
    <row r="35" spans="1:9" ht="15.75" customHeight="1" x14ac:dyDescent="0.25">
      <c r="A35" s="20"/>
      <c r="B35" s="20"/>
      <c r="C35" s="23">
        <v>10082683689</v>
      </c>
      <c r="D35" s="20" t="s">
        <v>120</v>
      </c>
      <c r="E35" s="20" t="s">
        <v>22</v>
      </c>
      <c r="F35" s="20" t="s">
        <v>34</v>
      </c>
      <c r="G35" s="20" t="s">
        <v>30</v>
      </c>
      <c r="H35" s="20"/>
      <c r="I35" s="20">
        <v>2007</v>
      </c>
    </row>
    <row r="36" spans="1:9" ht="15.75" customHeight="1" x14ac:dyDescent="0.25">
      <c r="A36" s="20"/>
      <c r="B36" s="20"/>
      <c r="C36" s="23">
        <v>10054302402</v>
      </c>
      <c r="D36" s="20" t="s">
        <v>121</v>
      </c>
      <c r="E36" s="20" t="s">
        <v>122</v>
      </c>
      <c r="F36" s="20" t="s">
        <v>44</v>
      </c>
      <c r="G36" s="20" t="s">
        <v>30</v>
      </c>
      <c r="H36" s="20"/>
      <c r="I36" s="20">
        <v>2007</v>
      </c>
    </row>
    <row r="37" spans="1:9" ht="15.75" customHeight="1" x14ac:dyDescent="0.25">
      <c r="A37" s="20"/>
      <c r="B37" s="20"/>
      <c r="C37" s="23">
        <v>10085834977</v>
      </c>
      <c r="D37" s="20" t="s">
        <v>123</v>
      </c>
      <c r="E37" s="20" t="s">
        <v>124</v>
      </c>
      <c r="F37" s="20" t="s">
        <v>44</v>
      </c>
      <c r="G37" s="20" t="s">
        <v>30</v>
      </c>
      <c r="H37" s="20"/>
      <c r="I37" s="20">
        <v>2007</v>
      </c>
    </row>
    <row r="38" spans="1:9" ht="15.75" customHeight="1" x14ac:dyDescent="0.25">
      <c r="A38" s="20"/>
      <c r="B38" s="20"/>
      <c r="C38" s="23">
        <v>10097731625</v>
      </c>
      <c r="D38" s="20" t="s">
        <v>47</v>
      </c>
      <c r="E38" s="20" t="s">
        <v>48</v>
      </c>
      <c r="F38" s="20" t="s">
        <v>44</v>
      </c>
      <c r="G38" s="20" t="s">
        <v>30</v>
      </c>
      <c r="H38" s="20"/>
      <c r="I38" s="20">
        <v>2007</v>
      </c>
    </row>
    <row r="39" spans="1:9" ht="15.75" customHeight="1" x14ac:dyDescent="0.25">
      <c r="A39" s="20"/>
      <c r="B39" s="20"/>
      <c r="C39" s="23">
        <v>10010959364</v>
      </c>
      <c r="D39" s="20" t="s">
        <v>126</v>
      </c>
      <c r="E39" s="20" t="s">
        <v>67</v>
      </c>
      <c r="F39" s="20" t="s">
        <v>127</v>
      </c>
      <c r="G39" s="20" t="s">
        <v>30</v>
      </c>
      <c r="H39" s="20"/>
      <c r="I39" s="20">
        <v>2007</v>
      </c>
    </row>
    <row r="40" spans="1:9" ht="15.75" customHeight="1" x14ac:dyDescent="0.25">
      <c r="A40" s="20"/>
      <c r="B40" s="20"/>
      <c r="C40" s="23">
        <v>10070221819</v>
      </c>
      <c r="D40" s="20" t="s">
        <v>128</v>
      </c>
      <c r="E40" s="20" t="s">
        <v>129</v>
      </c>
      <c r="F40" s="20" t="s">
        <v>114</v>
      </c>
      <c r="G40" s="20" t="s">
        <v>30</v>
      </c>
      <c r="H40" s="20"/>
      <c r="I40" s="20">
        <v>2006</v>
      </c>
    </row>
    <row r="41" spans="1:9" ht="15.75" customHeight="1" x14ac:dyDescent="0.25">
      <c r="A41" s="20"/>
      <c r="B41" s="20"/>
      <c r="C41" s="23">
        <v>10080169066</v>
      </c>
      <c r="D41" s="20" t="s">
        <v>130</v>
      </c>
      <c r="E41" s="20" t="s">
        <v>131</v>
      </c>
      <c r="F41" s="20" t="s">
        <v>34</v>
      </c>
      <c r="G41" s="20" t="s">
        <v>30</v>
      </c>
      <c r="H41" s="20"/>
      <c r="I41" s="20">
        <v>2006</v>
      </c>
    </row>
    <row r="42" spans="1:9" ht="15.75" customHeight="1" x14ac:dyDescent="0.25">
      <c r="A42" s="20"/>
      <c r="B42" s="20"/>
      <c r="C42" s="23">
        <v>10093204755</v>
      </c>
      <c r="D42" s="20" t="s">
        <v>132</v>
      </c>
      <c r="E42" s="20" t="s">
        <v>124</v>
      </c>
      <c r="F42" s="20" t="s">
        <v>34</v>
      </c>
      <c r="G42" s="20" t="s">
        <v>30</v>
      </c>
      <c r="H42" s="20"/>
      <c r="I42" s="20">
        <v>2006</v>
      </c>
    </row>
    <row r="43" spans="1:9" ht="15.75" customHeight="1" x14ac:dyDescent="0.25">
      <c r="A43" s="20"/>
      <c r="B43" s="20"/>
      <c r="C43" s="23">
        <v>10047423886</v>
      </c>
      <c r="D43" s="20" t="s">
        <v>133</v>
      </c>
      <c r="E43" s="20" t="s">
        <v>124</v>
      </c>
      <c r="F43" s="20" t="s">
        <v>19</v>
      </c>
      <c r="G43" s="20" t="s">
        <v>30</v>
      </c>
      <c r="H43" s="20"/>
      <c r="I43" s="20">
        <v>2006</v>
      </c>
    </row>
    <row r="44" spans="1:9" ht="15.75" customHeight="1" x14ac:dyDescent="0.25">
      <c r="A44" s="20"/>
      <c r="B44" s="20"/>
      <c r="C44" s="23">
        <v>10047108941</v>
      </c>
      <c r="D44" s="20" t="s">
        <v>134</v>
      </c>
      <c r="E44" s="20" t="s">
        <v>124</v>
      </c>
      <c r="F44" s="20" t="s">
        <v>19</v>
      </c>
      <c r="G44" s="20" t="s">
        <v>30</v>
      </c>
      <c r="H44" s="20"/>
      <c r="I44" s="20">
        <v>2006</v>
      </c>
    </row>
    <row r="45" spans="1:9" ht="15.75" customHeight="1" x14ac:dyDescent="0.25">
      <c r="A45" s="20"/>
      <c r="B45" s="20"/>
      <c r="C45" s="23">
        <v>10092977312</v>
      </c>
      <c r="D45" s="20" t="s">
        <v>21</v>
      </c>
      <c r="E45" s="20" t="s">
        <v>124</v>
      </c>
      <c r="F45" s="20" t="s">
        <v>135</v>
      </c>
      <c r="G45" s="20" t="s">
        <v>20</v>
      </c>
      <c r="H45" s="20"/>
      <c r="I45" s="20">
        <v>2008</v>
      </c>
    </row>
    <row r="46" spans="1:9" ht="15.75" customHeight="1" x14ac:dyDescent="0.25">
      <c r="A46" s="20"/>
      <c r="B46" s="20"/>
      <c r="C46" s="23"/>
      <c r="D46" s="20"/>
      <c r="E46" s="20"/>
      <c r="F46" s="20"/>
      <c r="G46" s="20"/>
      <c r="H46" s="20"/>
      <c r="I46" s="20"/>
    </row>
    <row r="47" spans="1:9" ht="15.75" customHeight="1" x14ac:dyDescent="0.25">
      <c r="A47" s="20"/>
      <c r="B47" s="20"/>
      <c r="C47" s="23"/>
      <c r="D47" s="20"/>
      <c r="E47" s="20"/>
      <c r="F47" s="20"/>
      <c r="G47" s="20"/>
      <c r="H47" s="20"/>
      <c r="I47" s="20"/>
    </row>
    <row r="48" spans="1:9" ht="15.75" customHeight="1" x14ac:dyDescent="0.25">
      <c r="A48" s="20"/>
      <c r="B48" s="20"/>
      <c r="C48" s="23"/>
      <c r="D48" s="20"/>
      <c r="E48" s="20"/>
      <c r="F48" s="20"/>
      <c r="G48" s="20"/>
      <c r="H48" s="20"/>
      <c r="I48" s="20"/>
    </row>
    <row r="49" spans="1:9" ht="15.75" customHeight="1" x14ac:dyDescent="0.25">
      <c r="A49" s="20"/>
      <c r="B49" s="20">
        <v>4</v>
      </c>
      <c r="C49" s="23">
        <v>10093317216</v>
      </c>
      <c r="D49" s="20" t="s">
        <v>136</v>
      </c>
      <c r="E49" s="20" t="s">
        <v>137</v>
      </c>
      <c r="F49" s="20" t="s">
        <v>44</v>
      </c>
      <c r="G49" s="20" t="s">
        <v>37</v>
      </c>
      <c r="H49" s="20" t="s">
        <v>31</v>
      </c>
      <c r="I49" s="20">
        <v>2006</v>
      </c>
    </row>
    <row r="50" spans="1:9" ht="15.75" customHeight="1" x14ac:dyDescent="0.25">
      <c r="A50" s="20"/>
      <c r="B50" s="20">
        <v>5</v>
      </c>
      <c r="C50" s="23">
        <v>10047400749</v>
      </c>
      <c r="D50" s="20" t="s">
        <v>58</v>
      </c>
      <c r="E50" s="20" t="s">
        <v>59</v>
      </c>
      <c r="F50" s="20" t="s">
        <v>44</v>
      </c>
      <c r="G50" s="20" t="s">
        <v>50</v>
      </c>
      <c r="H50" s="20" t="s">
        <v>31</v>
      </c>
      <c r="I50" s="20">
        <v>2005</v>
      </c>
    </row>
    <row r="51" spans="1:9" ht="15.75" customHeight="1" x14ac:dyDescent="0.25">
      <c r="A51" s="20"/>
      <c r="B51" s="20">
        <v>37</v>
      </c>
      <c r="C51" s="23">
        <v>10090877664</v>
      </c>
      <c r="D51" s="20" t="s">
        <v>138</v>
      </c>
      <c r="E51" s="20" t="s">
        <v>46</v>
      </c>
      <c r="F51" s="20" t="s">
        <v>29</v>
      </c>
      <c r="G51" s="20" t="s">
        <v>37</v>
      </c>
      <c r="H51" s="20" t="s">
        <v>31</v>
      </c>
      <c r="I51" s="20">
        <v>2006</v>
      </c>
    </row>
    <row r="52" spans="1:9" ht="15.75" customHeight="1" x14ac:dyDescent="0.25">
      <c r="A52" s="20"/>
      <c r="B52" s="20">
        <v>47</v>
      </c>
      <c r="C52" s="23">
        <v>10047425506</v>
      </c>
      <c r="D52" s="20" t="s">
        <v>139</v>
      </c>
      <c r="E52" s="20" t="s">
        <v>140</v>
      </c>
      <c r="F52" s="20" t="s">
        <v>29</v>
      </c>
      <c r="G52" s="20" t="s">
        <v>50</v>
      </c>
      <c r="H52" s="20" t="s">
        <v>31</v>
      </c>
      <c r="I52" s="20">
        <v>2004</v>
      </c>
    </row>
    <row r="53" spans="1:9" ht="15.75" customHeight="1" x14ac:dyDescent="0.25">
      <c r="A53" s="20"/>
      <c r="B53" s="20">
        <v>54</v>
      </c>
      <c r="C53" s="23">
        <v>10046079832</v>
      </c>
      <c r="D53" s="20" t="s">
        <v>141</v>
      </c>
      <c r="E53" s="20" t="s">
        <v>142</v>
      </c>
      <c r="F53" s="20" t="s">
        <v>63</v>
      </c>
      <c r="G53" s="20" t="s">
        <v>50</v>
      </c>
      <c r="H53" s="20" t="s">
        <v>31</v>
      </c>
      <c r="I53" s="20">
        <v>2004</v>
      </c>
    </row>
    <row r="54" spans="1:9" ht="15.75" customHeight="1" x14ac:dyDescent="0.25">
      <c r="A54" s="20"/>
      <c r="B54" s="20">
        <v>56</v>
      </c>
      <c r="C54" s="23">
        <v>10046070334</v>
      </c>
      <c r="D54" s="20" t="s">
        <v>143</v>
      </c>
      <c r="E54" s="20" t="s">
        <v>140</v>
      </c>
      <c r="F54" s="20" t="s">
        <v>63</v>
      </c>
      <c r="G54" s="20" t="s">
        <v>50</v>
      </c>
      <c r="H54" s="20" t="s">
        <v>31</v>
      </c>
      <c r="I54" s="20">
        <v>2005</v>
      </c>
    </row>
    <row r="55" spans="1:9" ht="15.75" customHeight="1" x14ac:dyDescent="0.25">
      <c r="A55" s="20"/>
      <c r="B55" s="20">
        <v>60</v>
      </c>
      <c r="C55" s="23">
        <v>10055023535</v>
      </c>
      <c r="D55" s="20" t="s">
        <v>144</v>
      </c>
      <c r="E55" s="20" t="s">
        <v>145</v>
      </c>
      <c r="F55" s="20" t="s">
        <v>63</v>
      </c>
      <c r="G55" s="20" t="s">
        <v>50</v>
      </c>
      <c r="H55" s="20" t="s">
        <v>31</v>
      </c>
      <c r="I55" s="20">
        <v>2005</v>
      </c>
    </row>
    <row r="56" spans="1:9" ht="15.75" customHeight="1" x14ac:dyDescent="0.25">
      <c r="A56" s="20"/>
      <c r="B56" s="20">
        <v>73</v>
      </c>
      <c r="C56" s="23">
        <v>10047309712</v>
      </c>
      <c r="D56" s="20" t="s">
        <v>45</v>
      </c>
      <c r="E56" s="20" t="s">
        <v>46</v>
      </c>
      <c r="F56" s="20" t="s">
        <v>49</v>
      </c>
      <c r="G56" s="20" t="s">
        <v>50</v>
      </c>
      <c r="H56" s="20" t="s">
        <v>31</v>
      </c>
      <c r="I56" s="20">
        <v>2004</v>
      </c>
    </row>
    <row r="57" spans="1:9" ht="15.75" customHeight="1" x14ac:dyDescent="0.25">
      <c r="A57" s="20"/>
      <c r="B57" s="20">
        <v>98</v>
      </c>
      <c r="C57" s="23">
        <v>10092625785</v>
      </c>
      <c r="D57" s="20" t="s">
        <v>40</v>
      </c>
      <c r="E57" s="20" t="s">
        <v>41</v>
      </c>
      <c r="F57" s="20" t="s">
        <v>34</v>
      </c>
      <c r="G57" s="20" t="s">
        <v>37</v>
      </c>
      <c r="H57" s="20" t="s">
        <v>31</v>
      </c>
      <c r="I57" s="20">
        <v>2007</v>
      </c>
    </row>
    <row r="58" spans="1:9" ht="15.75" customHeight="1" x14ac:dyDescent="0.25">
      <c r="A58" s="20"/>
      <c r="B58" s="20">
        <v>99</v>
      </c>
      <c r="C58" s="23">
        <v>10092873844</v>
      </c>
      <c r="D58" s="20" t="s">
        <v>146</v>
      </c>
      <c r="E58" s="20" t="s">
        <v>147</v>
      </c>
      <c r="F58" s="20" t="s">
        <v>34</v>
      </c>
      <c r="G58" s="20" t="s">
        <v>37</v>
      </c>
      <c r="H58" s="20" t="s">
        <v>31</v>
      </c>
      <c r="I58" s="20">
        <v>2007</v>
      </c>
    </row>
    <row r="59" spans="1:9" ht="15.75" customHeight="1" x14ac:dyDescent="0.25">
      <c r="A59" s="20"/>
      <c r="B59" s="20">
        <v>100</v>
      </c>
      <c r="C59" s="23">
        <v>10047303143</v>
      </c>
      <c r="D59" s="20" t="s">
        <v>148</v>
      </c>
      <c r="E59" s="20" t="s">
        <v>140</v>
      </c>
      <c r="F59" s="20" t="s">
        <v>135</v>
      </c>
      <c r="G59" s="20" t="s">
        <v>50</v>
      </c>
      <c r="H59" s="20" t="s">
        <v>31</v>
      </c>
      <c r="I59" s="20">
        <v>2004</v>
      </c>
    </row>
    <row r="60" spans="1:9" ht="15.75" customHeight="1" x14ac:dyDescent="0.25">
      <c r="A60" s="20"/>
      <c r="B60" s="20">
        <v>102</v>
      </c>
      <c r="C60" s="23">
        <v>10047313247</v>
      </c>
      <c r="D60" s="20" t="s">
        <v>149</v>
      </c>
      <c r="E60" s="20" t="s">
        <v>150</v>
      </c>
      <c r="F60" s="20" t="s">
        <v>135</v>
      </c>
      <c r="G60" s="20" t="s">
        <v>50</v>
      </c>
      <c r="H60" s="20" t="s">
        <v>31</v>
      </c>
      <c r="I60" s="20">
        <v>2004</v>
      </c>
    </row>
    <row r="61" spans="1:9" ht="15.75" customHeight="1" x14ac:dyDescent="0.25">
      <c r="A61" s="20"/>
      <c r="B61" s="20">
        <v>123</v>
      </c>
      <c r="C61" s="23">
        <v>10047449754</v>
      </c>
      <c r="D61" s="20" t="s">
        <v>35</v>
      </c>
      <c r="E61" s="20" t="s">
        <v>36</v>
      </c>
      <c r="F61" s="20" t="s">
        <v>19</v>
      </c>
      <c r="G61" s="20" t="s">
        <v>37</v>
      </c>
      <c r="H61" s="20" t="s">
        <v>31</v>
      </c>
      <c r="I61" s="20">
        <v>2007</v>
      </c>
    </row>
    <row r="62" spans="1:9" ht="15.75" customHeight="1" x14ac:dyDescent="0.25">
      <c r="A62" s="20"/>
      <c r="B62" s="20">
        <v>124</v>
      </c>
      <c r="C62" s="23">
        <v>10066429119</v>
      </c>
      <c r="D62" s="20" t="s">
        <v>38</v>
      </c>
      <c r="E62" s="20" t="s">
        <v>39</v>
      </c>
      <c r="F62" s="20" t="s">
        <v>19</v>
      </c>
      <c r="G62" s="20" t="s">
        <v>37</v>
      </c>
      <c r="H62" s="20" t="s">
        <v>31</v>
      </c>
      <c r="I62" s="20">
        <v>2007</v>
      </c>
    </row>
    <row r="63" spans="1:9" ht="15.75" customHeight="1" x14ac:dyDescent="0.25">
      <c r="A63" s="20"/>
      <c r="B63" s="20">
        <v>133</v>
      </c>
      <c r="C63" s="23">
        <v>10047405904</v>
      </c>
      <c r="D63" s="20" t="s">
        <v>51</v>
      </c>
      <c r="E63" s="20" t="s">
        <v>54</v>
      </c>
      <c r="F63" s="20" t="s">
        <v>55</v>
      </c>
      <c r="G63" s="20" t="s">
        <v>50</v>
      </c>
      <c r="H63" s="20" t="s">
        <v>31</v>
      </c>
      <c r="I63" s="20">
        <v>2004</v>
      </c>
    </row>
    <row r="64" spans="1:9" ht="15.75" customHeight="1" x14ac:dyDescent="0.25">
      <c r="A64" s="20"/>
      <c r="B64" s="20">
        <v>134</v>
      </c>
      <c r="C64" s="23">
        <v>10047078326</v>
      </c>
      <c r="D64" s="20" t="s">
        <v>151</v>
      </c>
      <c r="E64" s="20" t="s">
        <v>152</v>
      </c>
      <c r="F64" s="20" t="s">
        <v>55</v>
      </c>
      <c r="G64" s="20" t="s">
        <v>50</v>
      </c>
      <c r="H64" s="20" t="s">
        <v>31</v>
      </c>
      <c r="I64" s="20">
        <v>2005</v>
      </c>
    </row>
    <row r="65" spans="1:9" ht="15.75" customHeight="1" x14ac:dyDescent="0.25">
      <c r="A65" s="20"/>
      <c r="B65" s="20"/>
      <c r="C65" s="23">
        <v>10092938209</v>
      </c>
      <c r="D65" s="20" t="s">
        <v>153</v>
      </c>
      <c r="E65" s="20" t="s">
        <v>154</v>
      </c>
      <c r="F65" s="20" t="s">
        <v>155</v>
      </c>
      <c r="G65" s="20" t="s">
        <v>37</v>
      </c>
      <c r="H65" s="20" t="s">
        <v>31</v>
      </c>
      <c r="I65" s="20">
        <v>2006</v>
      </c>
    </row>
    <row r="66" spans="1:9" ht="15.75" customHeight="1" x14ac:dyDescent="0.25">
      <c r="A66" s="20"/>
      <c r="B66" s="20"/>
      <c r="C66" s="23">
        <v>10079504113</v>
      </c>
      <c r="D66" s="20" t="s">
        <v>156</v>
      </c>
      <c r="E66" s="20" t="s">
        <v>157</v>
      </c>
      <c r="F66" s="20" t="s">
        <v>135</v>
      </c>
      <c r="G66" s="20" t="s">
        <v>37</v>
      </c>
      <c r="H66" s="20" t="s">
        <v>31</v>
      </c>
      <c r="I66" s="20">
        <v>2007</v>
      </c>
    </row>
    <row r="67" spans="1:9" ht="15.75" customHeight="1" x14ac:dyDescent="0.25">
      <c r="A67" s="20"/>
      <c r="B67" s="20"/>
      <c r="C67" s="23">
        <v>10047400446</v>
      </c>
      <c r="D67" s="20" t="s">
        <v>158</v>
      </c>
      <c r="E67" s="20" t="s">
        <v>159</v>
      </c>
      <c r="F67" s="20" t="s">
        <v>44</v>
      </c>
      <c r="G67" s="20" t="s">
        <v>50</v>
      </c>
      <c r="H67" s="20" t="s">
        <v>31</v>
      </c>
      <c r="I67" s="20">
        <v>2005</v>
      </c>
    </row>
    <row r="68" spans="1:9" ht="15.75" customHeight="1" x14ac:dyDescent="0.25">
      <c r="A68" s="20"/>
      <c r="B68" s="20"/>
      <c r="C68" s="23">
        <v>10047334667</v>
      </c>
      <c r="D68" s="20" t="s">
        <v>160</v>
      </c>
      <c r="E68" s="20" t="s">
        <v>150</v>
      </c>
      <c r="F68" s="20" t="s">
        <v>19</v>
      </c>
      <c r="G68" s="20" t="s">
        <v>50</v>
      </c>
      <c r="H68" s="20" t="s">
        <v>31</v>
      </c>
      <c r="I68" s="20">
        <v>2005</v>
      </c>
    </row>
    <row r="69" spans="1:9" ht="15.75" customHeight="1" x14ac:dyDescent="0.25">
      <c r="A69" s="20"/>
      <c r="B69" s="20"/>
      <c r="C69" s="23">
        <v>10047455313</v>
      </c>
      <c r="D69" s="20" t="s">
        <v>161</v>
      </c>
      <c r="E69" s="20" t="s">
        <v>46</v>
      </c>
      <c r="F69" s="20" t="s">
        <v>19</v>
      </c>
      <c r="G69" s="20" t="s">
        <v>50</v>
      </c>
      <c r="H69" s="20" t="s">
        <v>31</v>
      </c>
      <c r="I69" s="20">
        <v>2004</v>
      </c>
    </row>
    <row r="70" spans="1:9" ht="15.75" customHeight="1" x14ac:dyDescent="0.25">
      <c r="A70" s="20"/>
      <c r="B70" s="20"/>
      <c r="C70" s="23"/>
      <c r="D70" s="20"/>
      <c r="E70" s="20"/>
      <c r="F70" s="20"/>
      <c r="G70" s="20"/>
      <c r="H70" s="20"/>
      <c r="I70" s="20"/>
    </row>
    <row r="71" spans="1:9" ht="15.75" customHeight="1" x14ac:dyDescent="0.25">
      <c r="A71" s="20"/>
      <c r="B71" s="20"/>
      <c r="C71" s="23"/>
      <c r="D71" s="20"/>
      <c r="E71" s="20"/>
      <c r="F71" s="20"/>
      <c r="G71" s="20"/>
      <c r="H71" s="20"/>
      <c r="I71" s="20"/>
    </row>
    <row r="72" spans="1:9" ht="15.75" customHeight="1" x14ac:dyDescent="0.25">
      <c r="A72" s="20"/>
      <c r="B72" s="20"/>
      <c r="C72" s="23"/>
      <c r="D72" s="20"/>
      <c r="E72" s="20"/>
      <c r="F72" s="20"/>
      <c r="G72" s="20"/>
      <c r="H72" s="20"/>
      <c r="I72" s="20"/>
    </row>
    <row r="73" spans="1:9" ht="15.75" customHeight="1" x14ac:dyDescent="0.25">
      <c r="A73" s="20"/>
      <c r="B73" s="20"/>
      <c r="C73" s="23"/>
      <c r="D73" s="20"/>
      <c r="E73" s="20"/>
      <c r="F73" s="20"/>
      <c r="G73" s="20"/>
      <c r="H73" s="20"/>
      <c r="I73" s="20"/>
    </row>
    <row r="74" spans="1:9" ht="15.75" customHeight="1" x14ac:dyDescent="0.25">
      <c r="A74" s="20"/>
      <c r="B74" s="20"/>
      <c r="C74" s="23"/>
      <c r="D74" s="20"/>
      <c r="E74" s="20"/>
      <c r="F74" s="20"/>
      <c r="G74" s="20"/>
      <c r="H74" s="20"/>
      <c r="I74" s="20"/>
    </row>
    <row r="75" spans="1:9" ht="15.75" customHeight="1" x14ac:dyDescent="0.25">
      <c r="A75" s="20"/>
      <c r="B75" s="20"/>
      <c r="C75" s="23"/>
      <c r="D75" s="20"/>
      <c r="E75" s="20"/>
      <c r="F75" s="20"/>
      <c r="G75" s="20"/>
      <c r="H75" s="20"/>
      <c r="I75" s="20"/>
    </row>
    <row r="76" spans="1:9" ht="15.75" customHeight="1" x14ac:dyDescent="0.25">
      <c r="A76" s="20"/>
      <c r="B76" s="20"/>
      <c r="C76" s="23"/>
      <c r="D76" s="20"/>
      <c r="E76" s="20"/>
      <c r="F76" s="20"/>
      <c r="G76" s="20"/>
      <c r="H76" s="20"/>
      <c r="I76" s="20"/>
    </row>
    <row r="77" spans="1:9" ht="15.75" customHeight="1" x14ac:dyDescent="0.25">
      <c r="A77" s="20"/>
      <c r="B77" s="20"/>
      <c r="C77" s="23"/>
      <c r="D77" s="20"/>
      <c r="E77" s="20"/>
      <c r="F77" s="20"/>
      <c r="G77" s="20"/>
      <c r="H77" s="20"/>
      <c r="I77" s="20"/>
    </row>
    <row r="78" spans="1:9" ht="15.75" customHeight="1" x14ac:dyDescent="0.25">
      <c r="A78" s="20"/>
      <c r="B78" s="20">
        <v>11</v>
      </c>
      <c r="C78" s="23">
        <v>10047443589</v>
      </c>
      <c r="D78" s="20" t="s">
        <v>162</v>
      </c>
      <c r="E78" s="20" t="s">
        <v>163</v>
      </c>
      <c r="F78" s="20" t="s">
        <v>44</v>
      </c>
      <c r="G78" s="20" t="s">
        <v>61</v>
      </c>
      <c r="H78" s="20"/>
      <c r="I78" s="20">
        <v>2004</v>
      </c>
    </row>
    <row r="79" spans="1:9" ht="15.75" customHeight="1" x14ac:dyDescent="0.25">
      <c r="A79" s="20"/>
      <c r="B79" s="20">
        <v>15</v>
      </c>
      <c r="C79" s="23">
        <v>10047400547</v>
      </c>
      <c r="D79" s="20" t="s">
        <v>60</v>
      </c>
      <c r="E79" s="20" t="s">
        <v>22</v>
      </c>
      <c r="F79" s="20" t="s">
        <v>44</v>
      </c>
      <c r="G79" s="20" t="s">
        <v>61</v>
      </c>
      <c r="H79" s="20"/>
      <c r="I79" s="20">
        <v>2004</v>
      </c>
    </row>
    <row r="80" spans="1:9" ht="15.75" customHeight="1" x14ac:dyDescent="0.25">
      <c r="A80" s="20"/>
      <c r="B80" s="20">
        <v>16</v>
      </c>
      <c r="C80" s="23">
        <v>10047168454</v>
      </c>
      <c r="D80" s="20" t="s">
        <v>164</v>
      </c>
      <c r="E80" s="20" t="s">
        <v>65</v>
      </c>
      <c r="F80" s="20" t="s">
        <v>44</v>
      </c>
      <c r="G80" s="20" t="s">
        <v>61</v>
      </c>
      <c r="H80" s="20"/>
      <c r="I80" s="20">
        <v>2004</v>
      </c>
    </row>
    <row r="81" spans="1:9" ht="15.75" customHeight="1" x14ac:dyDescent="0.25">
      <c r="A81" s="20"/>
      <c r="B81" s="20">
        <v>17</v>
      </c>
      <c r="C81" s="23">
        <v>10046409430</v>
      </c>
      <c r="D81" s="20" t="s">
        <v>165</v>
      </c>
      <c r="E81" s="20" t="s">
        <v>65</v>
      </c>
      <c r="F81" s="20" t="s">
        <v>44</v>
      </c>
      <c r="G81" s="20" t="s">
        <v>61</v>
      </c>
      <c r="H81" s="20"/>
      <c r="I81" s="20">
        <v>2004</v>
      </c>
    </row>
    <row r="82" spans="1:9" ht="15.75" customHeight="1" x14ac:dyDescent="0.25">
      <c r="A82" s="20"/>
      <c r="B82" s="20">
        <v>24</v>
      </c>
      <c r="C82" s="23">
        <v>10078831173</v>
      </c>
      <c r="D82" s="20" t="s">
        <v>166</v>
      </c>
      <c r="E82" s="20" t="s">
        <v>167</v>
      </c>
      <c r="F82" s="20" t="s">
        <v>44</v>
      </c>
      <c r="G82" s="20" t="s">
        <v>61</v>
      </c>
      <c r="H82" s="20"/>
      <c r="I82" s="20">
        <v>2005</v>
      </c>
    </row>
    <row r="83" spans="1:9" ht="15.75" customHeight="1" x14ac:dyDescent="0.25">
      <c r="A83" s="20"/>
      <c r="B83" s="20">
        <v>26</v>
      </c>
      <c r="C83" s="23">
        <v>10081977411</v>
      </c>
      <c r="D83" s="20" t="s">
        <v>168</v>
      </c>
      <c r="E83" s="20" t="s">
        <v>169</v>
      </c>
      <c r="F83" s="20" t="s">
        <v>44</v>
      </c>
      <c r="G83" s="20" t="s">
        <v>61</v>
      </c>
      <c r="H83" s="20"/>
      <c r="I83" s="20">
        <v>2005</v>
      </c>
    </row>
    <row r="84" spans="1:9" ht="15.75" customHeight="1" x14ac:dyDescent="0.25">
      <c r="A84" s="20"/>
      <c r="B84" s="20">
        <v>28</v>
      </c>
      <c r="C84" s="23">
        <v>10047349623</v>
      </c>
      <c r="D84" s="20" t="s">
        <v>60</v>
      </c>
      <c r="E84" s="20" t="s">
        <v>167</v>
      </c>
      <c r="F84" s="20" t="s">
        <v>44</v>
      </c>
      <c r="G84" s="20" t="s">
        <v>61</v>
      </c>
      <c r="H84" s="20"/>
      <c r="I84" s="20">
        <v>2005</v>
      </c>
    </row>
    <row r="85" spans="1:9" ht="15.75" customHeight="1" x14ac:dyDescent="0.25">
      <c r="A85" s="20"/>
      <c r="B85" s="20">
        <v>29</v>
      </c>
      <c r="C85" s="23">
        <v>10086057875</v>
      </c>
      <c r="D85" s="20" t="s">
        <v>47</v>
      </c>
      <c r="E85" s="20" t="s">
        <v>170</v>
      </c>
      <c r="F85" s="20" t="s">
        <v>44</v>
      </c>
      <c r="G85" s="20" t="s">
        <v>61</v>
      </c>
      <c r="H85" s="20"/>
      <c r="I85" s="20">
        <v>2005</v>
      </c>
    </row>
    <row r="86" spans="1:9" ht="15.75" customHeight="1" x14ac:dyDescent="0.25">
      <c r="A86" s="20"/>
      <c r="B86" s="20">
        <v>39</v>
      </c>
      <c r="C86" s="23">
        <v>10004976989</v>
      </c>
      <c r="D86" s="20" t="s">
        <v>171</v>
      </c>
      <c r="E86" s="20" t="s">
        <v>48</v>
      </c>
      <c r="F86" s="20" t="s">
        <v>29</v>
      </c>
      <c r="G86" s="20" t="s">
        <v>61</v>
      </c>
      <c r="H86" s="20"/>
      <c r="I86" s="20">
        <v>2004</v>
      </c>
    </row>
    <row r="87" spans="1:9" ht="15.75" customHeight="1" x14ac:dyDescent="0.25">
      <c r="A87" s="20"/>
      <c r="B87" s="20">
        <v>41</v>
      </c>
      <c r="C87" s="23">
        <v>10047315469</v>
      </c>
      <c r="D87" s="20" t="s">
        <v>64</v>
      </c>
      <c r="E87" s="20" t="s">
        <v>65</v>
      </c>
      <c r="F87" s="20" t="s">
        <v>29</v>
      </c>
      <c r="G87" s="20" t="s">
        <v>61</v>
      </c>
      <c r="H87" s="20"/>
      <c r="I87" s="20">
        <v>2005</v>
      </c>
    </row>
    <row r="88" spans="1:9" ht="15.75" customHeight="1" x14ac:dyDescent="0.25">
      <c r="A88" s="20"/>
      <c r="B88" s="20">
        <v>43</v>
      </c>
      <c r="C88" s="23">
        <v>10047253027</v>
      </c>
      <c r="D88" s="20" t="s">
        <v>64</v>
      </c>
      <c r="E88" s="20" t="s">
        <v>172</v>
      </c>
      <c r="F88" s="20" t="s">
        <v>29</v>
      </c>
      <c r="G88" s="20" t="s">
        <v>61</v>
      </c>
      <c r="H88" s="20"/>
      <c r="I88" s="20">
        <v>2005</v>
      </c>
    </row>
    <row r="89" spans="1:9" ht="15.75" customHeight="1" x14ac:dyDescent="0.25">
      <c r="A89" s="20"/>
      <c r="B89" s="20">
        <v>44</v>
      </c>
      <c r="C89" s="23">
        <v>10084848106</v>
      </c>
      <c r="D89" s="20" t="s">
        <v>175</v>
      </c>
      <c r="E89" s="20" t="s">
        <v>124</v>
      </c>
      <c r="F89" s="20" t="s">
        <v>29</v>
      </c>
      <c r="G89" s="20" t="s">
        <v>61</v>
      </c>
      <c r="H89" s="20"/>
      <c r="I89" s="20">
        <v>2004</v>
      </c>
    </row>
    <row r="90" spans="1:9" ht="15.75" customHeight="1" x14ac:dyDescent="0.25">
      <c r="A90" s="20"/>
      <c r="B90" s="20">
        <v>57</v>
      </c>
      <c r="C90" s="23">
        <v>10046080842</v>
      </c>
      <c r="D90" s="20" t="s">
        <v>177</v>
      </c>
      <c r="E90" s="20" t="s">
        <v>71</v>
      </c>
      <c r="F90" s="20" t="s">
        <v>63</v>
      </c>
      <c r="G90" s="20" t="s">
        <v>61</v>
      </c>
      <c r="H90" s="20"/>
      <c r="I90" s="20">
        <v>2005</v>
      </c>
    </row>
    <row r="91" spans="1:9" ht="15.75" customHeight="1" x14ac:dyDescent="0.25">
      <c r="A91" s="20"/>
      <c r="B91" s="20">
        <v>58</v>
      </c>
      <c r="C91" s="23">
        <v>10046079428</v>
      </c>
      <c r="D91" s="20" t="s">
        <v>178</v>
      </c>
      <c r="E91" s="20" t="s">
        <v>28</v>
      </c>
      <c r="F91" s="20" t="s">
        <v>63</v>
      </c>
      <c r="G91" s="20" t="s">
        <v>61</v>
      </c>
      <c r="H91" s="20"/>
      <c r="I91" s="20">
        <v>2005</v>
      </c>
    </row>
    <row r="92" spans="1:9" ht="15.75" customHeight="1" x14ac:dyDescent="0.25">
      <c r="A92" s="20"/>
      <c r="B92" s="20">
        <v>61</v>
      </c>
      <c r="C92" s="23">
        <v>10047444195</v>
      </c>
      <c r="D92" s="20" t="s">
        <v>180</v>
      </c>
      <c r="E92" s="20" t="s">
        <v>181</v>
      </c>
      <c r="F92" s="20" t="s">
        <v>114</v>
      </c>
      <c r="G92" s="20" t="s">
        <v>61</v>
      </c>
      <c r="H92" s="20"/>
      <c r="I92" s="20">
        <v>2004</v>
      </c>
    </row>
    <row r="93" spans="1:9" ht="15.75" customHeight="1" x14ac:dyDescent="0.25">
      <c r="A93" s="20"/>
      <c r="B93" s="20">
        <v>62</v>
      </c>
      <c r="C93" s="23">
        <v>10053209130</v>
      </c>
      <c r="D93" s="20" t="s">
        <v>47</v>
      </c>
      <c r="E93" s="20" t="s">
        <v>48</v>
      </c>
      <c r="F93" s="20" t="s">
        <v>114</v>
      </c>
      <c r="G93" s="20" t="s">
        <v>61</v>
      </c>
      <c r="H93" s="20"/>
      <c r="I93" s="20">
        <v>2005</v>
      </c>
    </row>
    <row r="94" spans="1:9" ht="15.75" customHeight="1" x14ac:dyDescent="0.25">
      <c r="A94" s="20"/>
      <c r="B94" s="20">
        <v>65</v>
      </c>
      <c r="C94" s="23">
        <v>10093446346</v>
      </c>
      <c r="D94" s="20" t="s">
        <v>107</v>
      </c>
      <c r="E94" s="20" t="s">
        <v>22</v>
      </c>
      <c r="F94" s="20" t="s">
        <v>114</v>
      </c>
      <c r="G94" s="20" t="s">
        <v>61</v>
      </c>
      <c r="H94" s="20"/>
      <c r="I94" s="20">
        <v>2005</v>
      </c>
    </row>
    <row r="95" spans="1:9" ht="15.75" customHeight="1" x14ac:dyDescent="0.25">
      <c r="A95" s="20"/>
      <c r="B95" s="20">
        <v>70</v>
      </c>
      <c r="C95" s="23">
        <v>10047280309</v>
      </c>
      <c r="D95" s="20" t="s">
        <v>69</v>
      </c>
      <c r="E95" s="20" t="s">
        <v>71</v>
      </c>
      <c r="F95" s="20" t="s">
        <v>73</v>
      </c>
      <c r="G95" s="20" t="s">
        <v>61</v>
      </c>
      <c r="H95" s="20"/>
      <c r="I95" s="20">
        <v>2005</v>
      </c>
    </row>
    <row r="96" spans="1:9" ht="15.75" customHeight="1" x14ac:dyDescent="0.25">
      <c r="A96" s="20"/>
      <c r="B96" s="20">
        <v>71</v>
      </c>
      <c r="C96" s="23">
        <v>10047280410</v>
      </c>
      <c r="D96" s="20" t="s">
        <v>69</v>
      </c>
      <c r="E96" s="20" t="s">
        <v>183</v>
      </c>
      <c r="F96" s="20" t="s">
        <v>73</v>
      </c>
      <c r="G96" s="20" t="s">
        <v>61</v>
      </c>
      <c r="H96" s="20"/>
      <c r="I96" s="20">
        <v>2005</v>
      </c>
    </row>
    <row r="97" spans="1:9" ht="15.75" customHeight="1" x14ac:dyDescent="0.25">
      <c r="A97" s="20"/>
      <c r="B97" s="20">
        <v>82</v>
      </c>
      <c r="C97" s="23">
        <v>10005541613</v>
      </c>
      <c r="D97" s="20" t="s">
        <v>184</v>
      </c>
      <c r="E97" s="20" t="s">
        <v>172</v>
      </c>
      <c r="F97" s="20" t="s">
        <v>34</v>
      </c>
      <c r="G97" s="20" t="s">
        <v>61</v>
      </c>
      <c r="H97" s="20"/>
      <c r="I97" s="20">
        <v>2004</v>
      </c>
    </row>
    <row r="98" spans="1:9" ht="15.75" customHeight="1" x14ac:dyDescent="0.25">
      <c r="A98" s="20"/>
      <c r="B98" s="20">
        <v>84</v>
      </c>
      <c r="C98" s="23">
        <v>10047201392</v>
      </c>
      <c r="D98" s="20" t="s">
        <v>185</v>
      </c>
      <c r="E98" s="20" t="s">
        <v>105</v>
      </c>
      <c r="F98" s="20" t="s">
        <v>34</v>
      </c>
      <c r="G98" s="20" t="s">
        <v>61</v>
      </c>
      <c r="H98" s="20"/>
      <c r="I98" s="20">
        <v>2004</v>
      </c>
    </row>
    <row r="99" spans="1:9" ht="15.75" customHeight="1" x14ac:dyDescent="0.25">
      <c r="A99" s="20"/>
      <c r="B99" s="20">
        <v>85</v>
      </c>
      <c r="C99" s="23">
        <v>10047329314</v>
      </c>
      <c r="D99" s="20" t="s">
        <v>186</v>
      </c>
      <c r="E99" s="20" t="s">
        <v>187</v>
      </c>
      <c r="F99" s="20" t="s">
        <v>34</v>
      </c>
      <c r="G99" s="20" t="s">
        <v>61</v>
      </c>
      <c r="H99" s="20"/>
      <c r="I99" s="20">
        <v>2004</v>
      </c>
    </row>
    <row r="100" spans="1:9" ht="15.75" customHeight="1" x14ac:dyDescent="0.25">
      <c r="A100" s="20"/>
      <c r="B100" s="20">
        <v>86</v>
      </c>
      <c r="C100" s="23">
        <v>10053651286</v>
      </c>
      <c r="D100" s="20" t="s">
        <v>188</v>
      </c>
      <c r="E100" s="20" t="s">
        <v>189</v>
      </c>
      <c r="F100" s="20" t="s">
        <v>34</v>
      </c>
      <c r="G100" s="20" t="s">
        <v>61</v>
      </c>
      <c r="H100" s="20"/>
      <c r="I100" s="20">
        <v>2005</v>
      </c>
    </row>
    <row r="101" spans="1:9" ht="15.75" customHeight="1" x14ac:dyDescent="0.25">
      <c r="A101" s="20"/>
      <c r="B101" s="20">
        <v>87</v>
      </c>
      <c r="C101" s="23">
        <v>10047036492</v>
      </c>
      <c r="D101" s="20" t="s">
        <v>132</v>
      </c>
      <c r="E101" s="20" t="s">
        <v>17</v>
      </c>
      <c r="F101" s="20" t="s">
        <v>34</v>
      </c>
      <c r="G101" s="20" t="s">
        <v>61</v>
      </c>
      <c r="H101" s="20"/>
      <c r="I101" s="20">
        <v>2004</v>
      </c>
    </row>
    <row r="102" spans="1:9" ht="15.75" customHeight="1" x14ac:dyDescent="0.25">
      <c r="A102" s="20"/>
      <c r="B102" s="20">
        <v>88</v>
      </c>
      <c r="C102" s="23">
        <v>10007607107</v>
      </c>
      <c r="D102" s="20" t="s">
        <v>190</v>
      </c>
      <c r="E102" s="20" t="s">
        <v>131</v>
      </c>
      <c r="F102" s="20" t="s">
        <v>34</v>
      </c>
      <c r="G102" s="20" t="s">
        <v>61</v>
      </c>
      <c r="H102" s="20"/>
      <c r="I102" s="20">
        <v>2004</v>
      </c>
    </row>
    <row r="103" spans="1:9" ht="15.75" customHeight="1" x14ac:dyDescent="0.25">
      <c r="A103" s="20"/>
      <c r="B103" s="20">
        <v>89</v>
      </c>
      <c r="C103" s="23">
        <v>10046656576</v>
      </c>
      <c r="D103" s="20" t="s">
        <v>191</v>
      </c>
      <c r="E103" s="20" t="s">
        <v>122</v>
      </c>
      <c r="F103" s="20" t="s">
        <v>34</v>
      </c>
      <c r="G103" s="20" t="s">
        <v>61</v>
      </c>
      <c r="H103" s="20"/>
      <c r="I103" s="20">
        <v>2005</v>
      </c>
    </row>
    <row r="104" spans="1:9" ht="15.75" customHeight="1" x14ac:dyDescent="0.25">
      <c r="A104" s="20"/>
      <c r="B104" s="20">
        <v>90</v>
      </c>
      <c r="C104" s="23">
        <v>10047440862</v>
      </c>
      <c r="D104" s="20" t="s">
        <v>192</v>
      </c>
      <c r="E104" s="20" t="s">
        <v>131</v>
      </c>
      <c r="F104" s="20" t="s">
        <v>34</v>
      </c>
      <c r="G104" s="20" t="s">
        <v>61</v>
      </c>
      <c r="H104" s="20"/>
      <c r="I104" s="20">
        <v>2004</v>
      </c>
    </row>
    <row r="105" spans="1:9" ht="15.75" customHeight="1" x14ac:dyDescent="0.25">
      <c r="A105" s="20"/>
      <c r="B105" s="20">
        <v>91</v>
      </c>
      <c r="C105" s="23">
        <v>10058654264</v>
      </c>
      <c r="D105" s="20" t="s">
        <v>193</v>
      </c>
      <c r="E105" s="20" t="s">
        <v>72</v>
      </c>
      <c r="F105" s="20" t="s">
        <v>34</v>
      </c>
      <c r="G105" s="20" t="s">
        <v>61</v>
      </c>
      <c r="H105" s="20"/>
      <c r="I105" s="20">
        <v>2004</v>
      </c>
    </row>
    <row r="106" spans="1:9" ht="15.75" customHeight="1" x14ac:dyDescent="0.25">
      <c r="A106" s="20"/>
      <c r="B106" s="20">
        <v>92</v>
      </c>
      <c r="C106" s="23">
        <v>10079631223</v>
      </c>
      <c r="D106" s="20" t="s">
        <v>195</v>
      </c>
      <c r="E106" s="20" t="s">
        <v>67</v>
      </c>
      <c r="F106" s="20" t="s">
        <v>34</v>
      </c>
      <c r="G106" s="20" t="s">
        <v>61</v>
      </c>
      <c r="H106" s="20"/>
      <c r="I106" s="20">
        <v>2005</v>
      </c>
    </row>
    <row r="107" spans="1:9" ht="15.75" customHeight="1" x14ac:dyDescent="0.25">
      <c r="A107" s="20"/>
      <c r="B107" s="20">
        <v>103</v>
      </c>
      <c r="C107" s="23">
        <v>10079504214</v>
      </c>
      <c r="D107" s="20" t="s">
        <v>197</v>
      </c>
      <c r="E107" s="20" t="s">
        <v>72</v>
      </c>
      <c r="F107" s="20" t="s">
        <v>135</v>
      </c>
      <c r="G107" s="20" t="s">
        <v>61</v>
      </c>
      <c r="H107" s="20"/>
      <c r="I107" s="20">
        <v>2004</v>
      </c>
    </row>
    <row r="108" spans="1:9" ht="15.75" customHeight="1" x14ac:dyDescent="0.25">
      <c r="A108" s="20"/>
      <c r="B108" s="20">
        <v>114</v>
      </c>
      <c r="C108" s="23">
        <v>10047431263</v>
      </c>
      <c r="D108" s="20" t="s">
        <v>198</v>
      </c>
      <c r="E108" s="20" t="s">
        <v>199</v>
      </c>
      <c r="F108" s="20" t="s">
        <v>19</v>
      </c>
      <c r="G108" s="20" t="s">
        <v>61</v>
      </c>
      <c r="H108" s="20"/>
      <c r="I108" s="20">
        <v>2004</v>
      </c>
    </row>
    <row r="109" spans="1:9" ht="15.75" customHeight="1" x14ac:dyDescent="0.25">
      <c r="A109" s="20"/>
      <c r="B109" s="20">
        <v>127</v>
      </c>
      <c r="C109" s="48">
        <v>10093680560</v>
      </c>
      <c r="D109" s="48" t="s">
        <v>201</v>
      </c>
      <c r="E109" s="20" t="s">
        <v>202</v>
      </c>
      <c r="F109" s="48" t="s">
        <v>98</v>
      </c>
      <c r="G109" s="20" t="s">
        <v>61</v>
      </c>
      <c r="H109" s="20"/>
      <c r="I109" s="48">
        <v>2005</v>
      </c>
    </row>
    <row r="110" spans="1:9" ht="15.75" customHeight="1" x14ac:dyDescent="0.25">
      <c r="A110" s="20"/>
      <c r="B110" s="20">
        <v>128</v>
      </c>
      <c r="C110" s="48">
        <v>10082602352</v>
      </c>
      <c r="D110" s="48" t="s">
        <v>203</v>
      </c>
      <c r="E110" s="20" t="s">
        <v>129</v>
      </c>
      <c r="F110" s="48" t="s">
        <v>98</v>
      </c>
      <c r="G110" s="20" t="s">
        <v>61</v>
      </c>
      <c r="H110" s="20"/>
      <c r="I110" s="48">
        <v>2005</v>
      </c>
    </row>
    <row r="111" spans="1:9" ht="15.75" customHeight="1" x14ac:dyDescent="0.25">
      <c r="A111" s="20"/>
      <c r="B111" s="20">
        <v>129</v>
      </c>
      <c r="C111" s="23">
        <v>10047234536</v>
      </c>
      <c r="D111" s="20" t="s">
        <v>204</v>
      </c>
      <c r="E111" s="20" t="s">
        <v>205</v>
      </c>
      <c r="F111" s="20" t="s">
        <v>55</v>
      </c>
      <c r="G111" s="20" t="s">
        <v>61</v>
      </c>
      <c r="H111" s="20"/>
      <c r="I111" s="20">
        <v>2005</v>
      </c>
    </row>
    <row r="112" spans="1:9" ht="15.75" customHeight="1" x14ac:dyDescent="0.25">
      <c r="A112" s="20"/>
      <c r="B112" s="20">
        <v>130</v>
      </c>
      <c r="C112" s="23">
        <v>10047281319</v>
      </c>
      <c r="D112" s="20" t="s">
        <v>206</v>
      </c>
      <c r="E112" s="20" t="s">
        <v>131</v>
      </c>
      <c r="F112" s="20" t="s">
        <v>55</v>
      </c>
      <c r="G112" s="20" t="s">
        <v>61</v>
      </c>
      <c r="H112" s="20"/>
      <c r="I112" s="20">
        <v>2004</v>
      </c>
    </row>
    <row r="113" spans="1:9" ht="15.75" customHeight="1" x14ac:dyDescent="0.25">
      <c r="A113" s="20"/>
      <c r="B113" s="20">
        <v>131</v>
      </c>
      <c r="C113" s="23">
        <v>10047423179</v>
      </c>
      <c r="D113" s="20" t="s">
        <v>207</v>
      </c>
      <c r="E113" s="20" t="s">
        <v>208</v>
      </c>
      <c r="F113" s="20" t="s">
        <v>55</v>
      </c>
      <c r="G113" s="20" t="s">
        <v>61</v>
      </c>
      <c r="H113" s="20"/>
      <c r="I113" s="20">
        <v>2004</v>
      </c>
    </row>
    <row r="114" spans="1:9" ht="15.75" customHeight="1" x14ac:dyDescent="0.25">
      <c r="A114" s="20"/>
      <c r="B114" s="20"/>
      <c r="C114" s="23">
        <v>10047336081</v>
      </c>
      <c r="D114" s="20" t="s">
        <v>209</v>
      </c>
      <c r="E114" s="20" t="s">
        <v>28</v>
      </c>
      <c r="F114" s="20" t="s">
        <v>19</v>
      </c>
      <c r="G114" s="20" t="s">
        <v>61</v>
      </c>
      <c r="H114" s="20"/>
      <c r="I114" s="20">
        <v>2005</v>
      </c>
    </row>
    <row r="115" spans="1:9" ht="15.75" customHeight="1" x14ac:dyDescent="0.25">
      <c r="A115" s="20"/>
      <c r="B115" s="20"/>
      <c r="C115" s="23">
        <v>10046677087</v>
      </c>
      <c r="D115" s="20" t="s">
        <v>210</v>
      </c>
      <c r="E115" s="20" t="s">
        <v>167</v>
      </c>
      <c r="F115" s="20" t="s">
        <v>55</v>
      </c>
      <c r="G115" s="20" t="s">
        <v>61</v>
      </c>
      <c r="H115" s="20"/>
      <c r="I115" s="20">
        <v>2004</v>
      </c>
    </row>
    <row r="116" spans="1:9" ht="15.75" customHeight="1" x14ac:dyDescent="0.25">
      <c r="A116" s="20"/>
      <c r="B116" s="20"/>
      <c r="C116" s="23">
        <v>10082747953</v>
      </c>
      <c r="D116" s="20" t="s">
        <v>211</v>
      </c>
      <c r="E116" s="20" t="s">
        <v>212</v>
      </c>
      <c r="F116" s="20" t="s">
        <v>34</v>
      </c>
      <c r="G116" s="20" t="s">
        <v>61</v>
      </c>
      <c r="H116" s="20"/>
      <c r="I116" s="20">
        <v>2004</v>
      </c>
    </row>
    <row r="117" spans="1:9" ht="15.75" customHeight="1" x14ac:dyDescent="0.25">
      <c r="A117" s="20"/>
      <c r="B117" s="20"/>
      <c r="C117" s="23">
        <v>10004746819</v>
      </c>
      <c r="D117" s="20" t="s">
        <v>214</v>
      </c>
      <c r="E117" s="20" t="s">
        <v>122</v>
      </c>
      <c r="F117" s="20" t="s">
        <v>127</v>
      </c>
      <c r="G117" s="20" t="s">
        <v>61</v>
      </c>
      <c r="H117" s="20"/>
      <c r="I117" s="20">
        <v>2005</v>
      </c>
    </row>
    <row r="118" spans="1:9" ht="15.75" customHeight="1" x14ac:dyDescent="0.25">
      <c r="A118" s="20"/>
      <c r="B118" s="20"/>
      <c r="C118" s="23">
        <v>10091862822</v>
      </c>
      <c r="D118" s="20" t="s">
        <v>215</v>
      </c>
      <c r="E118" s="20" t="s">
        <v>216</v>
      </c>
      <c r="F118" s="20" t="s">
        <v>44</v>
      </c>
      <c r="G118" s="20" t="s">
        <v>61</v>
      </c>
      <c r="H118" s="20"/>
      <c r="I118" s="20">
        <v>2005</v>
      </c>
    </row>
    <row r="119" spans="1:9" ht="15.75" customHeight="1" x14ac:dyDescent="0.25">
      <c r="A119" s="20"/>
      <c r="B119" s="20"/>
      <c r="C119" s="23">
        <v>10012987573</v>
      </c>
      <c r="D119" s="20" t="s">
        <v>218</v>
      </c>
      <c r="E119" s="20" t="s">
        <v>22</v>
      </c>
      <c r="F119" s="20" t="s">
        <v>34</v>
      </c>
      <c r="G119" s="20" t="s">
        <v>61</v>
      </c>
      <c r="H119" s="20"/>
      <c r="I119" s="20">
        <v>2005</v>
      </c>
    </row>
    <row r="120" spans="1:9" ht="15.75" customHeight="1" x14ac:dyDescent="0.25">
      <c r="A120" s="20"/>
      <c r="B120" s="20"/>
      <c r="C120" s="23">
        <v>10047271518</v>
      </c>
      <c r="D120" s="20" t="s">
        <v>219</v>
      </c>
      <c r="E120" s="20" t="s">
        <v>65</v>
      </c>
      <c r="F120" s="20" t="s">
        <v>19</v>
      </c>
      <c r="G120" s="20" t="s">
        <v>61</v>
      </c>
      <c r="H120" s="20"/>
      <c r="I120" s="20">
        <v>2005</v>
      </c>
    </row>
    <row r="121" spans="1:9" ht="15.75" customHeight="1" x14ac:dyDescent="0.25">
      <c r="A121" s="20"/>
      <c r="B121" s="20"/>
      <c r="C121" s="23">
        <v>10091862721</v>
      </c>
      <c r="D121" s="20" t="s">
        <v>220</v>
      </c>
      <c r="E121" s="20" t="s">
        <v>131</v>
      </c>
      <c r="F121" s="20" t="s">
        <v>44</v>
      </c>
      <c r="G121" s="20" t="s">
        <v>61</v>
      </c>
      <c r="H121" s="20"/>
      <c r="I121" s="20">
        <v>2005</v>
      </c>
    </row>
    <row r="122" spans="1:9" ht="15.75" customHeight="1" x14ac:dyDescent="0.25">
      <c r="A122" s="20"/>
      <c r="B122" s="20"/>
      <c r="C122" s="23">
        <v>10047318705</v>
      </c>
      <c r="D122" s="20" t="s">
        <v>221</v>
      </c>
      <c r="E122" s="20" t="s">
        <v>72</v>
      </c>
      <c r="F122" s="20" t="s">
        <v>19</v>
      </c>
      <c r="G122" s="20" t="s">
        <v>61</v>
      </c>
      <c r="H122" s="20"/>
      <c r="I122" s="20">
        <v>2004</v>
      </c>
    </row>
    <row r="123" spans="1:9" ht="15.75" customHeight="1" x14ac:dyDescent="0.25">
      <c r="A123" s="20"/>
      <c r="B123" s="20"/>
      <c r="C123" s="23">
        <v>10003021936</v>
      </c>
      <c r="D123" s="20" t="s">
        <v>126</v>
      </c>
      <c r="E123" s="20" t="s">
        <v>122</v>
      </c>
      <c r="F123" s="20" t="s">
        <v>127</v>
      </c>
      <c r="G123" s="20" t="s">
        <v>61</v>
      </c>
      <c r="H123" s="20"/>
      <c r="I123" s="20">
        <v>2004</v>
      </c>
    </row>
    <row r="124" spans="1:9" ht="15.75" customHeight="1" x14ac:dyDescent="0.25">
      <c r="A124" s="20"/>
      <c r="B124" s="20"/>
      <c r="C124" s="23"/>
      <c r="D124" s="20"/>
      <c r="E124" s="20"/>
      <c r="F124" s="20"/>
      <c r="G124" s="20"/>
      <c r="H124" s="20"/>
      <c r="I124" s="20"/>
    </row>
    <row r="125" spans="1:9" ht="15.75" customHeight="1" x14ac:dyDescent="0.25">
      <c r="A125" s="20"/>
      <c r="B125" s="20"/>
      <c r="C125" s="23"/>
      <c r="D125" s="20"/>
      <c r="E125" s="20"/>
      <c r="F125" s="20"/>
      <c r="G125" s="20"/>
      <c r="H125" s="20"/>
      <c r="I125" s="20"/>
    </row>
    <row r="126" spans="1:9" ht="15.75" customHeight="1" x14ac:dyDescent="0.25">
      <c r="A126" s="20"/>
      <c r="B126" s="20"/>
      <c r="C126" s="23"/>
      <c r="D126" s="20"/>
      <c r="E126" s="20"/>
      <c r="F126" s="20"/>
      <c r="G126" s="20"/>
      <c r="H126" s="20"/>
      <c r="I126" s="20"/>
    </row>
    <row r="127" spans="1:9" ht="15.75" customHeight="1" x14ac:dyDescent="0.25">
      <c r="A127" s="20"/>
      <c r="B127" s="20"/>
      <c r="C127" s="23"/>
      <c r="D127" s="20"/>
      <c r="E127" s="20"/>
      <c r="F127" s="20"/>
      <c r="G127" s="20"/>
      <c r="H127" s="20"/>
      <c r="I127" s="20"/>
    </row>
    <row r="128" spans="1:9" ht="15.75" customHeight="1" x14ac:dyDescent="0.25">
      <c r="A128" s="20"/>
      <c r="B128" s="20"/>
      <c r="C128" s="23"/>
      <c r="D128" s="20"/>
      <c r="E128" s="20"/>
      <c r="F128" s="20"/>
      <c r="G128" s="20"/>
      <c r="H128" s="20"/>
      <c r="I128" s="20"/>
    </row>
    <row r="129" spans="1:9" ht="15.75" customHeight="1" x14ac:dyDescent="0.25">
      <c r="A129" s="20"/>
      <c r="B129" s="20">
        <v>2</v>
      </c>
      <c r="C129" s="23">
        <v>10047282935</v>
      </c>
      <c r="D129" s="20" t="s">
        <v>86</v>
      </c>
      <c r="E129" s="20" t="s">
        <v>87</v>
      </c>
      <c r="F129" s="20" t="s">
        <v>44</v>
      </c>
      <c r="G129" s="20" t="s">
        <v>85</v>
      </c>
      <c r="H129" s="20" t="s">
        <v>31</v>
      </c>
      <c r="I129" s="20">
        <v>2003</v>
      </c>
    </row>
    <row r="130" spans="1:9" ht="15.75" customHeight="1" x14ac:dyDescent="0.25">
      <c r="A130" s="20"/>
      <c r="B130" s="20">
        <v>74</v>
      </c>
      <c r="C130" s="23">
        <v>10047417725</v>
      </c>
      <c r="D130" s="20" t="s">
        <v>224</v>
      </c>
      <c r="E130" s="20" t="s">
        <v>225</v>
      </c>
      <c r="F130" s="20" t="s">
        <v>226</v>
      </c>
      <c r="G130" s="20" t="s">
        <v>85</v>
      </c>
      <c r="H130" s="20" t="s">
        <v>31</v>
      </c>
      <c r="I130" s="20">
        <v>2002</v>
      </c>
    </row>
    <row r="131" spans="1:9" ht="15.75" customHeight="1" x14ac:dyDescent="0.25">
      <c r="A131" s="20"/>
      <c r="B131" s="20">
        <v>110</v>
      </c>
      <c r="C131" s="23">
        <v>10077159945</v>
      </c>
      <c r="D131" s="20" t="s">
        <v>160</v>
      </c>
      <c r="E131" s="20" t="s">
        <v>227</v>
      </c>
      <c r="F131" s="20" t="s">
        <v>19</v>
      </c>
      <c r="G131" s="20" t="s">
        <v>85</v>
      </c>
      <c r="H131" s="20" t="s">
        <v>31</v>
      </c>
      <c r="I131" s="20">
        <v>2003</v>
      </c>
    </row>
    <row r="132" spans="1:9" ht="15.75" customHeight="1" x14ac:dyDescent="0.25">
      <c r="A132" s="20"/>
      <c r="B132" s="20">
        <v>111</v>
      </c>
      <c r="C132" s="23">
        <v>10047208769</v>
      </c>
      <c r="D132" s="20" t="s">
        <v>91</v>
      </c>
      <c r="E132" s="20" t="s">
        <v>93</v>
      </c>
      <c r="F132" s="20" t="s">
        <v>19</v>
      </c>
      <c r="G132" s="20" t="s">
        <v>85</v>
      </c>
      <c r="H132" s="20" t="s">
        <v>31</v>
      </c>
      <c r="I132" s="20">
        <v>2003</v>
      </c>
    </row>
    <row r="133" spans="1:9" ht="15.75" customHeight="1" x14ac:dyDescent="0.25">
      <c r="A133" s="20"/>
      <c r="B133" s="20">
        <v>112</v>
      </c>
      <c r="C133" s="23">
        <v>10047254845</v>
      </c>
      <c r="D133" s="20" t="s">
        <v>231</v>
      </c>
      <c r="E133" s="20" t="s">
        <v>232</v>
      </c>
      <c r="F133" s="20" t="s">
        <v>84</v>
      </c>
      <c r="G133" s="20" t="s">
        <v>85</v>
      </c>
      <c r="H133" s="20" t="s">
        <v>31</v>
      </c>
      <c r="I133" s="20">
        <v>2002</v>
      </c>
    </row>
    <row r="134" spans="1:9" ht="15.75" customHeight="1" x14ac:dyDescent="0.25">
      <c r="A134" s="20"/>
      <c r="B134" s="20">
        <v>113</v>
      </c>
      <c r="C134" s="23">
        <v>10047208365</v>
      </c>
      <c r="D134" s="20" t="s">
        <v>78</v>
      </c>
      <c r="E134" s="20" t="s">
        <v>83</v>
      </c>
      <c r="F134" s="20" t="s">
        <v>84</v>
      </c>
      <c r="G134" s="20" t="s">
        <v>85</v>
      </c>
      <c r="H134" s="20" t="s">
        <v>31</v>
      </c>
      <c r="I134" s="20">
        <v>2002</v>
      </c>
    </row>
    <row r="135" spans="1:9" ht="15.75" customHeight="1" x14ac:dyDescent="0.25">
      <c r="A135" s="20"/>
      <c r="B135" s="20"/>
      <c r="C135" s="23">
        <v>10047279804</v>
      </c>
      <c r="D135" s="20" t="s">
        <v>233</v>
      </c>
      <c r="E135" s="20" t="s">
        <v>152</v>
      </c>
      <c r="F135" s="20" t="s">
        <v>127</v>
      </c>
      <c r="G135" s="20" t="s">
        <v>85</v>
      </c>
      <c r="H135" s="20" t="s">
        <v>31</v>
      </c>
      <c r="I135" s="20">
        <v>2003</v>
      </c>
    </row>
    <row r="136" spans="1:9" ht="15.75" customHeight="1" x14ac:dyDescent="0.25">
      <c r="A136" s="20"/>
      <c r="B136" s="20"/>
      <c r="C136" s="23">
        <v>10092874046</v>
      </c>
      <c r="D136" s="20" t="s">
        <v>234</v>
      </c>
      <c r="E136" s="20" t="s">
        <v>87</v>
      </c>
      <c r="F136" s="20" t="s">
        <v>34</v>
      </c>
      <c r="G136" s="20" t="s">
        <v>85</v>
      </c>
      <c r="H136" s="20" t="s">
        <v>31</v>
      </c>
      <c r="I136" s="20">
        <v>2002</v>
      </c>
    </row>
    <row r="137" spans="1:9" ht="15.75" customHeight="1" x14ac:dyDescent="0.25">
      <c r="A137" s="20"/>
      <c r="B137" s="20"/>
      <c r="C137" s="23"/>
      <c r="D137" s="20"/>
      <c r="E137" s="20"/>
      <c r="F137" s="20"/>
      <c r="G137" s="20"/>
      <c r="H137" s="20"/>
      <c r="I137" s="20"/>
    </row>
    <row r="138" spans="1:9" ht="15.75" customHeight="1" x14ac:dyDescent="0.25">
      <c r="A138" s="20"/>
      <c r="B138" s="20"/>
      <c r="C138" s="23"/>
      <c r="D138" s="20"/>
      <c r="E138" s="20"/>
      <c r="F138" s="20"/>
      <c r="G138" s="20"/>
      <c r="H138" s="20"/>
      <c r="I138" s="20"/>
    </row>
    <row r="139" spans="1:9" ht="15.75" customHeight="1" x14ac:dyDescent="0.25">
      <c r="A139" s="20"/>
      <c r="B139" s="20"/>
      <c r="C139" s="23"/>
      <c r="D139" s="20"/>
      <c r="E139" s="20"/>
      <c r="F139" s="20"/>
      <c r="G139" s="20"/>
      <c r="H139" s="20"/>
      <c r="I139" s="20"/>
    </row>
    <row r="140" spans="1:9" ht="15.75" customHeight="1" x14ac:dyDescent="0.25">
      <c r="A140" s="20"/>
      <c r="B140" s="20"/>
      <c r="C140" s="23"/>
      <c r="D140" s="20"/>
      <c r="E140" s="20"/>
      <c r="F140" s="20"/>
      <c r="G140" s="20"/>
      <c r="H140" s="20"/>
      <c r="I140" s="20"/>
    </row>
    <row r="141" spans="1:9" ht="15.75" customHeight="1" x14ac:dyDescent="0.25">
      <c r="A141" s="20"/>
      <c r="B141" s="20"/>
      <c r="C141" s="23"/>
      <c r="D141" s="20"/>
      <c r="E141" s="20"/>
      <c r="F141" s="20"/>
      <c r="G141" s="20"/>
      <c r="H141" s="20"/>
      <c r="I141" s="20"/>
    </row>
    <row r="142" spans="1:9" ht="15.75" customHeight="1" x14ac:dyDescent="0.25">
      <c r="A142" s="20"/>
      <c r="B142" s="20">
        <v>30</v>
      </c>
      <c r="C142" s="23">
        <v>10047362050</v>
      </c>
      <c r="D142" s="20" t="s">
        <v>235</v>
      </c>
      <c r="E142" s="20" t="s">
        <v>202</v>
      </c>
      <c r="F142" s="20" t="s">
        <v>44</v>
      </c>
      <c r="G142" s="20" t="s">
        <v>99</v>
      </c>
      <c r="H142" s="20"/>
      <c r="I142" s="20">
        <v>2003</v>
      </c>
    </row>
    <row r="143" spans="1:9" ht="15.75" customHeight="1" x14ac:dyDescent="0.25">
      <c r="A143" s="20"/>
      <c r="B143" s="20">
        <v>32</v>
      </c>
      <c r="C143" s="23">
        <v>10047263434</v>
      </c>
      <c r="D143" s="20" t="s">
        <v>236</v>
      </c>
      <c r="E143" s="20" t="s">
        <v>124</v>
      </c>
      <c r="F143" s="20" t="s">
        <v>44</v>
      </c>
      <c r="G143" s="20" t="s">
        <v>99</v>
      </c>
      <c r="H143" s="20"/>
      <c r="I143" s="20">
        <v>2003</v>
      </c>
    </row>
    <row r="144" spans="1:9" ht="15.75" customHeight="1" x14ac:dyDescent="0.25">
      <c r="A144" s="20"/>
      <c r="B144" s="20">
        <v>48</v>
      </c>
      <c r="C144" s="23">
        <v>10047262424</v>
      </c>
      <c r="D144" s="20" t="s">
        <v>102</v>
      </c>
      <c r="E144" s="20" t="s">
        <v>103</v>
      </c>
      <c r="F144" s="20" t="s">
        <v>29</v>
      </c>
      <c r="G144" s="20" t="s">
        <v>99</v>
      </c>
      <c r="H144" s="20"/>
      <c r="I144" s="20">
        <v>2002</v>
      </c>
    </row>
    <row r="145" spans="1:9" ht="15.75" customHeight="1" x14ac:dyDescent="0.25">
      <c r="A145" s="20"/>
      <c r="B145" s="20">
        <v>51</v>
      </c>
      <c r="C145" s="23">
        <v>10082677326</v>
      </c>
      <c r="D145" s="20" t="s">
        <v>237</v>
      </c>
      <c r="E145" s="20" t="s">
        <v>22</v>
      </c>
      <c r="F145" s="20" t="s">
        <v>29</v>
      </c>
      <c r="G145" s="20" t="s">
        <v>99</v>
      </c>
      <c r="H145" s="20"/>
      <c r="I145" s="20">
        <v>2003</v>
      </c>
    </row>
    <row r="146" spans="1:9" ht="15.75" customHeight="1" x14ac:dyDescent="0.25">
      <c r="A146" s="20"/>
      <c r="B146" s="20">
        <v>53</v>
      </c>
      <c r="C146" s="23">
        <v>10047318604</v>
      </c>
      <c r="D146" s="20" t="s">
        <v>238</v>
      </c>
      <c r="E146" s="20" t="s">
        <v>67</v>
      </c>
      <c r="F146" s="20" t="s">
        <v>29</v>
      </c>
      <c r="G146" s="20" t="s">
        <v>99</v>
      </c>
      <c r="H146" s="20"/>
      <c r="I146" s="20">
        <v>2003</v>
      </c>
    </row>
    <row r="147" spans="1:9" ht="15.75" customHeight="1" x14ac:dyDescent="0.25">
      <c r="A147" s="20"/>
      <c r="B147" s="20">
        <v>64</v>
      </c>
      <c r="C147" s="23">
        <v>10047319614</v>
      </c>
      <c r="D147" s="20" t="s">
        <v>239</v>
      </c>
      <c r="E147" s="20" t="s">
        <v>67</v>
      </c>
      <c r="F147" s="20" t="s">
        <v>114</v>
      </c>
      <c r="G147" s="20" t="s">
        <v>99</v>
      </c>
      <c r="H147" s="20"/>
      <c r="I147" s="20">
        <v>2002</v>
      </c>
    </row>
    <row r="148" spans="1:9" ht="15.75" customHeight="1" x14ac:dyDescent="0.25">
      <c r="A148" s="20"/>
      <c r="B148" s="20">
        <v>67</v>
      </c>
      <c r="C148" s="23">
        <v>10047444094</v>
      </c>
      <c r="D148" s="20" t="s">
        <v>107</v>
      </c>
      <c r="E148" s="20" t="s">
        <v>28</v>
      </c>
      <c r="F148" s="20" t="s">
        <v>114</v>
      </c>
      <c r="G148" s="20" t="s">
        <v>99</v>
      </c>
      <c r="H148" s="20"/>
      <c r="I148" s="20">
        <v>2002</v>
      </c>
    </row>
    <row r="149" spans="1:9" ht="15.75" customHeight="1" x14ac:dyDescent="0.25">
      <c r="A149" s="20"/>
      <c r="B149" s="20">
        <v>69</v>
      </c>
      <c r="C149" s="23">
        <v>10047307082</v>
      </c>
      <c r="D149" s="20" t="s">
        <v>240</v>
      </c>
      <c r="E149" s="20" t="s">
        <v>172</v>
      </c>
      <c r="F149" s="20" t="s">
        <v>29</v>
      </c>
      <c r="G149" s="20" t="s">
        <v>99</v>
      </c>
      <c r="H149" s="20"/>
      <c r="I149" s="20">
        <v>2002</v>
      </c>
    </row>
    <row r="150" spans="1:9" ht="15.75" customHeight="1" x14ac:dyDescent="0.25">
      <c r="A150" s="20"/>
      <c r="B150" s="20">
        <v>75</v>
      </c>
      <c r="C150" s="23">
        <v>10046312632</v>
      </c>
      <c r="D150" s="20" t="s">
        <v>241</v>
      </c>
      <c r="E150" s="20" t="s">
        <v>122</v>
      </c>
      <c r="F150" s="20" t="s">
        <v>34</v>
      </c>
      <c r="G150" s="20" t="s">
        <v>99</v>
      </c>
      <c r="H150" s="20"/>
      <c r="I150" s="20">
        <v>2002</v>
      </c>
    </row>
    <row r="151" spans="1:9" ht="15.75" customHeight="1" x14ac:dyDescent="0.25">
      <c r="A151" s="20"/>
      <c r="B151" s="20">
        <v>76</v>
      </c>
      <c r="C151" s="23">
        <v>10001512776</v>
      </c>
      <c r="D151" s="20" t="s">
        <v>242</v>
      </c>
      <c r="E151" s="20" t="s">
        <v>202</v>
      </c>
      <c r="F151" s="20" t="s">
        <v>226</v>
      </c>
      <c r="G151" s="20" t="s">
        <v>99</v>
      </c>
      <c r="H151" s="20"/>
      <c r="I151" s="20">
        <v>2002</v>
      </c>
    </row>
    <row r="152" spans="1:9" ht="15.75" customHeight="1" x14ac:dyDescent="0.25">
      <c r="A152" s="20"/>
      <c r="B152" s="20">
        <v>79</v>
      </c>
      <c r="C152" s="23">
        <v>10047287783</v>
      </c>
      <c r="D152" s="20" t="s">
        <v>243</v>
      </c>
      <c r="E152" s="20" t="s">
        <v>244</v>
      </c>
      <c r="F152" s="20" t="s">
        <v>34</v>
      </c>
      <c r="G152" s="20" t="s">
        <v>99</v>
      </c>
      <c r="H152" s="20"/>
      <c r="I152" s="20">
        <v>2003</v>
      </c>
    </row>
    <row r="153" spans="1:9" ht="15.75" customHeight="1" x14ac:dyDescent="0.25">
      <c r="A153" s="20"/>
      <c r="B153" s="20">
        <v>80</v>
      </c>
      <c r="C153" s="23">
        <v>10047304456</v>
      </c>
      <c r="D153" s="20" t="s">
        <v>106</v>
      </c>
      <c r="E153" s="20" t="s">
        <v>109</v>
      </c>
      <c r="F153" s="20" t="s">
        <v>34</v>
      </c>
      <c r="G153" s="20" t="s">
        <v>99</v>
      </c>
      <c r="H153" s="20"/>
      <c r="I153" s="20">
        <v>2002</v>
      </c>
    </row>
    <row r="154" spans="1:9" ht="15.75" customHeight="1" x14ac:dyDescent="0.25">
      <c r="A154" s="20"/>
      <c r="B154" s="20">
        <v>81</v>
      </c>
      <c r="C154" s="23">
        <v>10059931735</v>
      </c>
      <c r="D154" s="20" t="s">
        <v>245</v>
      </c>
      <c r="E154" s="20" t="s">
        <v>105</v>
      </c>
      <c r="F154" s="20" t="s">
        <v>34</v>
      </c>
      <c r="G154" s="20" t="s">
        <v>99</v>
      </c>
      <c r="H154" s="20"/>
      <c r="I154" s="20">
        <v>2003</v>
      </c>
    </row>
    <row r="155" spans="1:9" ht="15.75" customHeight="1" x14ac:dyDescent="0.25">
      <c r="A155" s="20"/>
      <c r="B155" s="20">
        <v>104</v>
      </c>
      <c r="C155" s="23">
        <v>10047266969</v>
      </c>
      <c r="D155" s="20" t="s">
        <v>246</v>
      </c>
      <c r="E155" s="20" t="s">
        <v>105</v>
      </c>
      <c r="F155" s="20" t="s">
        <v>135</v>
      </c>
      <c r="G155" s="20" t="s">
        <v>99</v>
      </c>
      <c r="H155" s="20"/>
      <c r="I155" s="20">
        <v>2003</v>
      </c>
    </row>
    <row r="156" spans="1:9" ht="15.75" customHeight="1" x14ac:dyDescent="0.25">
      <c r="A156" s="20"/>
      <c r="B156" s="20">
        <v>105</v>
      </c>
      <c r="C156" s="23">
        <v>10047337600</v>
      </c>
      <c r="D156" s="20" t="s">
        <v>247</v>
      </c>
      <c r="E156" s="20" t="s">
        <v>72</v>
      </c>
      <c r="F156" s="20" t="s">
        <v>135</v>
      </c>
      <c r="G156" s="20" t="s">
        <v>99</v>
      </c>
      <c r="H156" s="20"/>
      <c r="I156" s="20">
        <v>2003</v>
      </c>
    </row>
    <row r="157" spans="1:9" ht="15.75" customHeight="1" x14ac:dyDescent="0.25">
      <c r="A157" s="20"/>
      <c r="B157" s="20">
        <v>106</v>
      </c>
      <c r="C157" s="23">
        <v>10041675729</v>
      </c>
      <c r="D157" s="20" t="s">
        <v>248</v>
      </c>
      <c r="E157" s="20" t="s">
        <v>131</v>
      </c>
      <c r="F157" s="20" t="s">
        <v>135</v>
      </c>
      <c r="G157" s="20" t="s">
        <v>99</v>
      </c>
      <c r="H157" s="20"/>
      <c r="I157" s="20">
        <v>2003</v>
      </c>
    </row>
    <row r="158" spans="1:9" ht="15.75" customHeight="1" x14ac:dyDescent="0.25">
      <c r="A158" s="20"/>
      <c r="B158" s="20">
        <v>107</v>
      </c>
      <c r="C158" s="23">
        <v>10047248377</v>
      </c>
      <c r="D158" s="20" t="s">
        <v>249</v>
      </c>
      <c r="E158" s="20" t="s">
        <v>122</v>
      </c>
      <c r="F158" s="20" t="s">
        <v>19</v>
      </c>
      <c r="G158" s="20" t="s">
        <v>99</v>
      </c>
      <c r="H158" s="20"/>
      <c r="I158" s="20">
        <v>2003</v>
      </c>
    </row>
    <row r="159" spans="1:9" ht="15.75" customHeight="1" x14ac:dyDescent="0.25">
      <c r="A159" s="20"/>
      <c r="B159" s="20">
        <v>108</v>
      </c>
      <c r="C159" s="23">
        <v>10048001139</v>
      </c>
      <c r="D159" s="20" t="s">
        <v>250</v>
      </c>
      <c r="E159" s="20" t="s">
        <v>202</v>
      </c>
      <c r="F159" s="20" t="s">
        <v>19</v>
      </c>
      <c r="G159" s="20" t="s">
        <v>99</v>
      </c>
      <c r="H159" s="20"/>
      <c r="I159" s="20">
        <v>2003</v>
      </c>
    </row>
    <row r="160" spans="1:9" ht="15.75" customHeight="1" x14ac:dyDescent="0.25">
      <c r="A160" s="20"/>
      <c r="B160" s="20">
        <v>109</v>
      </c>
      <c r="C160" s="23">
        <v>10047235647</v>
      </c>
      <c r="D160" s="20" t="s">
        <v>96</v>
      </c>
      <c r="E160" s="20" t="s">
        <v>53</v>
      </c>
      <c r="F160" s="20" t="s">
        <v>19</v>
      </c>
      <c r="G160" s="20" t="s">
        <v>99</v>
      </c>
      <c r="H160" s="20"/>
      <c r="I160" s="20">
        <v>2003</v>
      </c>
    </row>
    <row r="161" spans="1:9" ht="15.75" customHeight="1" x14ac:dyDescent="0.25">
      <c r="A161" s="20"/>
      <c r="B161" s="20">
        <v>132</v>
      </c>
      <c r="C161" s="23">
        <v>10047398123</v>
      </c>
      <c r="D161" s="20" t="s">
        <v>251</v>
      </c>
      <c r="E161" s="20" t="s">
        <v>53</v>
      </c>
      <c r="F161" s="20" t="s">
        <v>55</v>
      </c>
      <c r="G161" s="20" t="s">
        <v>99</v>
      </c>
      <c r="H161" s="20"/>
      <c r="I161" s="20">
        <v>2002</v>
      </c>
    </row>
    <row r="162" spans="1:9" ht="15.75" customHeight="1" x14ac:dyDescent="0.25">
      <c r="A162" s="20"/>
      <c r="B162" s="20">
        <v>135</v>
      </c>
      <c r="C162" s="23">
        <v>10047134708</v>
      </c>
      <c r="D162" s="20" t="s">
        <v>252</v>
      </c>
      <c r="E162" s="20" t="s">
        <v>53</v>
      </c>
      <c r="F162" s="20" t="s">
        <v>29</v>
      </c>
      <c r="G162" s="20" t="s">
        <v>99</v>
      </c>
      <c r="H162" s="20"/>
      <c r="I162" s="20">
        <v>2003</v>
      </c>
    </row>
    <row r="163" spans="1:9" ht="15.75" customHeight="1" x14ac:dyDescent="0.25">
      <c r="A163" s="20"/>
      <c r="B163" s="20"/>
      <c r="C163" s="23">
        <v>10047394382</v>
      </c>
      <c r="D163" s="20" t="s">
        <v>253</v>
      </c>
      <c r="E163" s="20" t="s">
        <v>109</v>
      </c>
      <c r="F163" s="20" t="s">
        <v>44</v>
      </c>
      <c r="G163" s="20" t="s">
        <v>99</v>
      </c>
      <c r="H163" s="20"/>
      <c r="I163" s="20">
        <v>2003</v>
      </c>
    </row>
    <row r="164" spans="1:9" ht="15.75" customHeight="1" x14ac:dyDescent="0.25">
      <c r="A164" s="20"/>
      <c r="B164" s="20"/>
      <c r="C164" s="23">
        <v>10095175673</v>
      </c>
      <c r="D164" s="20" t="s">
        <v>254</v>
      </c>
      <c r="E164" s="20" t="s">
        <v>65</v>
      </c>
      <c r="F164" s="20" t="s">
        <v>44</v>
      </c>
      <c r="G164" s="20" t="s">
        <v>99</v>
      </c>
      <c r="H164" s="20"/>
      <c r="I164" s="20">
        <v>2003</v>
      </c>
    </row>
    <row r="165" spans="1:9" ht="15.75" customHeight="1" x14ac:dyDescent="0.25">
      <c r="A165" s="20"/>
      <c r="B165" s="20"/>
      <c r="C165" s="23">
        <v>10085025534</v>
      </c>
      <c r="D165" s="20" t="s">
        <v>255</v>
      </c>
      <c r="E165" s="20" t="s">
        <v>244</v>
      </c>
      <c r="F165" s="20" t="s">
        <v>19</v>
      </c>
      <c r="G165" s="20" t="s">
        <v>99</v>
      </c>
      <c r="H165" s="20"/>
      <c r="I165" s="20">
        <v>2003</v>
      </c>
    </row>
    <row r="166" spans="1:9" ht="15.75" customHeight="1" x14ac:dyDescent="0.25">
      <c r="A166" s="20"/>
      <c r="B166" s="20"/>
      <c r="C166" s="23">
        <v>10047405092</v>
      </c>
      <c r="D166" s="20" t="s">
        <v>256</v>
      </c>
      <c r="E166" s="20" t="s">
        <v>53</v>
      </c>
      <c r="F166" s="20" t="s">
        <v>44</v>
      </c>
      <c r="G166" s="20" t="s">
        <v>99</v>
      </c>
      <c r="H166" s="20"/>
      <c r="I166" s="20">
        <v>2002</v>
      </c>
    </row>
    <row r="167" spans="1:9" ht="15.75" customHeight="1" x14ac:dyDescent="0.25">
      <c r="A167" s="20"/>
      <c r="B167" s="20"/>
      <c r="C167" s="23">
        <v>10065321602</v>
      </c>
      <c r="D167" s="20" t="s">
        <v>257</v>
      </c>
      <c r="E167" s="20" t="s">
        <v>122</v>
      </c>
      <c r="F167" s="20" t="s">
        <v>34</v>
      </c>
      <c r="G167" s="20" t="s">
        <v>99</v>
      </c>
      <c r="H167" s="20"/>
      <c r="I167" s="20">
        <v>2002</v>
      </c>
    </row>
    <row r="168" spans="1:9" ht="15.75" customHeight="1" x14ac:dyDescent="0.25">
      <c r="A168" s="20"/>
      <c r="B168" s="20"/>
      <c r="C168" s="23"/>
      <c r="D168" s="20"/>
      <c r="E168" s="20"/>
      <c r="F168" s="20"/>
      <c r="G168" s="20"/>
      <c r="H168" s="20"/>
      <c r="I168" s="20"/>
    </row>
    <row r="169" spans="1:9" ht="15.75" customHeight="1" x14ac:dyDescent="0.25">
      <c r="A169" s="20"/>
      <c r="B169" s="20"/>
      <c r="C169" s="23"/>
      <c r="D169" s="20"/>
      <c r="E169" s="20"/>
      <c r="F169" s="20"/>
      <c r="G169" s="20"/>
      <c r="H169" s="20"/>
      <c r="I169" s="20"/>
    </row>
    <row r="170" spans="1:9" ht="15.75" customHeight="1" x14ac:dyDescent="0.25">
      <c r="A170" s="20"/>
      <c r="B170" s="20"/>
      <c r="C170" s="23"/>
      <c r="D170" s="20"/>
      <c r="E170" s="20"/>
      <c r="F170" s="20"/>
      <c r="G170" s="20"/>
      <c r="H170" s="20"/>
      <c r="I170" s="20"/>
    </row>
    <row r="171" spans="1:9" ht="15.75" customHeight="1" x14ac:dyDescent="0.25">
      <c r="A171" s="20"/>
      <c r="B171" s="20"/>
      <c r="C171" s="23"/>
      <c r="D171" s="20"/>
      <c r="E171" s="20"/>
      <c r="F171" s="20"/>
      <c r="G171" s="20"/>
      <c r="H171" s="20"/>
      <c r="I171" s="20"/>
    </row>
    <row r="172" spans="1:9" ht="15.75" customHeight="1" x14ac:dyDescent="0.25">
      <c r="A172" s="20"/>
      <c r="B172" s="20"/>
      <c r="C172" s="23"/>
      <c r="D172" s="20"/>
      <c r="E172" s="20"/>
      <c r="F172" s="20"/>
      <c r="G172" s="20"/>
      <c r="H172" s="20"/>
      <c r="I172" s="20"/>
    </row>
    <row r="173" spans="1:9" ht="15.75" customHeight="1" x14ac:dyDescent="0.25">
      <c r="A173" s="20"/>
      <c r="B173" s="20"/>
      <c r="C173" s="23"/>
      <c r="D173" s="20"/>
      <c r="E173" s="20"/>
      <c r="F173" s="20"/>
      <c r="G173" s="20"/>
      <c r="H173" s="20"/>
      <c r="I173" s="20"/>
    </row>
    <row r="174" spans="1:9" ht="15.75" customHeight="1" x14ac:dyDescent="0.25">
      <c r="A174" s="20"/>
      <c r="B174" s="20"/>
      <c r="C174" s="23"/>
      <c r="D174" s="20"/>
      <c r="E174" s="20"/>
      <c r="F174" s="20"/>
      <c r="G174" s="20"/>
      <c r="H174" s="20"/>
      <c r="I174" s="20"/>
    </row>
    <row r="175" spans="1:9" ht="15.75" customHeight="1" x14ac:dyDescent="0.25">
      <c r="A175" s="20"/>
      <c r="B175" s="20"/>
      <c r="C175" s="23"/>
      <c r="D175" s="20"/>
      <c r="E175" s="20"/>
      <c r="F175" s="20"/>
      <c r="G175" s="20"/>
      <c r="H175" s="20"/>
      <c r="I175" s="20"/>
    </row>
    <row r="176" spans="1:9" ht="15.75" customHeight="1" x14ac:dyDescent="0.25">
      <c r="A176" s="20"/>
      <c r="B176" s="20"/>
      <c r="C176" s="23"/>
      <c r="D176" s="20"/>
      <c r="E176" s="20"/>
      <c r="F176" s="20"/>
      <c r="G176" s="20"/>
      <c r="H176" s="20"/>
      <c r="I176" s="20"/>
    </row>
    <row r="177" spans="1:9" ht="15.75" customHeight="1" x14ac:dyDescent="0.25">
      <c r="A177" s="20"/>
      <c r="B177" s="20"/>
      <c r="C177" s="23"/>
      <c r="D177" s="20"/>
      <c r="E177" s="20"/>
      <c r="F177" s="20"/>
      <c r="G177" s="20"/>
      <c r="H177" s="20"/>
      <c r="I177" s="20"/>
    </row>
    <row r="178" spans="1:9" ht="15.75" customHeight="1" x14ac:dyDescent="0.25">
      <c r="A178" s="20"/>
      <c r="B178" s="20"/>
      <c r="C178" s="23">
        <v>10046331224</v>
      </c>
      <c r="D178" s="20" t="s">
        <v>258</v>
      </c>
      <c r="E178" s="20" t="s">
        <v>22</v>
      </c>
      <c r="F178" s="20" t="s">
        <v>84</v>
      </c>
      <c r="G178" s="20"/>
      <c r="H178" s="20"/>
      <c r="I178" s="20">
        <v>2001</v>
      </c>
    </row>
    <row r="179" spans="1:9" ht="15.75" customHeight="1" x14ac:dyDescent="0.25">
      <c r="A179" s="20"/>
      <c r="B179" s="20"/>
      <c r="C179" s="23">
        <v>10047373366</v>
      </c>
      <c r="D179" s="20" t="s">
        <v>259</v>
      </c>
      <c r="E179" s="20" t="s">
        <v>53</v>
      </c>
      <c r="F179" s="20" t="s">
        <v>84</v>
      </c>
      <c r="G179" s="20"/>
      <c r="H179" s="20"/>
      <c r="I179" s="20">
        <v>2001</v>
      </c>
    </row>
    <row r="180" spans="1:9" ht="15.75" customHeight="1" x14ac:dyDescent="0.25">
      <c r="A180" s="20"/>
      <c r="B180" s="20"/>
      <c r="C180" s="23">
        <v>10087884408</v>
      </c>
      <c r="D180" s="20" t="s">
        <v>260</v>
      </c>
      <c r="E180" s="20" t="s">
        <v>261</v>
      </c>
      <c r="F180" s="20" t="s">
        <v>84</v>
      </c>
      <c r="G180" s="20"/>
      <c r="H180" s="20"/>
      <c r="I180" s="20">
        <v>2001</v>
      </c>
    </row>
    <row r="181" spans="1:9" ht="15.75" customHeight="1" x14ac:dyDescent="0.25">
      <c r="A181" s="20"/>
      <c r="B181" s="20"/>
      <c r="C181" s="23">
        <v>10015336791</v>
      </c>
      <c r="D181" s="20" t="s">
        <v>262</v>
      </c>
      <c r="E181" s="20" t="s">
        <v>263</v>
      </c>
      <c r="F181" s="20" t="s">
        <v>84</v>
      </c>
      <c r="G181" s="20"/>
      <c r="H181" s="20"/>
      <c r="I181" s="20">
        <v>2000</v>
      </c>
    </row>
    <row r="182" spans="1:9" ht="15.75" customHeight="1" x14ac:dyDescent="0.25">
      <c r="A182" s="20"/>
      <c r="B182" s="20"/>
      <c r="C182" s="23">
        <v>10015286271</v>
      </c>
      <c r="D182" s="20" t="s">
        <v>264</v>
      </c>
      <c r="E182" s="20" t="s">
        <v>227</v>
      </c>
      <c r="F182" s="20" t="s">
        <v>84</v>
      </c>
      <c r="G182" s="20"/>
      <c r="H182" s="20"/>
      <c r="I182" s="20">
        <v>1999</v>
      </c>
    </row>
    <row r="183" spans="1:9" ht="15.75" customHeight="1" x14ac:dyDescent="0.25">
      <c r="A183" s="20"/>
      <c r="B183" s="20"/>
      <c r="C183" s="23">
        <v>10010166691</v>
      </c>
      <c r="D183" s="20" t="s">
        <v>265</v>
      </c>
      <c r="E183" s="20" t="s">
        <v>266</v>
      </c>
      <c r="F183" s="20" t="s">
        <v>84</v>
      </c>
      <c r="G183" s="20"/>
      <c r="H183" s="20"/>
      <c r="I183" s="20">
        <v>1998</v>
      </c>
    </row>
    <row r="184" spans="1:9" ht="15.75" customHeight="1" x14ac:dyDescent="0.25">
      <c r="A184" s="20"/>
      <c r="B184" s="20"/>
      <c r="C184" s="23">
        <v>10010777791</v>
      </c>
      <c r="D184" s="20" t="s">
        <v>267</v>
      </c>
      <c r="E184" s="20" t="s">
        <v>152</v>
      </c>
      <c r="F184" s="20" t="s">
        <v>84</v>
      </c>
      <c r="G184" s="20"/>
      <c r="H184" s="20"/>
      <c r="I184" s="20">
        <v>1998</v>
      </c>
    </row>
    <row r="185" spans="1:9" ht="15.75" customHeight="1" x14ac:dyDescent="0.25">
      <c r="A185" s="20"/>
      <c r="B185" s="20"/>
      <c r="C185" s="23">
        <v>10004738937</v>
      </c>
      <c r="D185" s="20" t="s">
        <v>268</v>
      </c>
      <c r="E185" s="20" t="s">
        <v>269</v>
      </c>
      <c r="F185" s="20" t="s">
        <v>84</v>
      </c>
      <c r="G185" s="20"/>
      <c r="H185" s="20"/>
      <c r="I185" s="20">
        <v>1986</v>
      </c>
    </row>
    <row r="186" spans="1:9" ht="15.75" customHeight="1" x14ac:dyDescent="0.25">
      <c r="A186" s="20"/>
      <c r="B186" s="20"/>
      <c r="C186" s="23"/>
      <c r="D186" s="20"/>
      <c r="E186" s="20"/>
      <c r="F186" s="20"/>
      <c r="G186" s="20"/>
      <c r="H186" s="20"/>
      <c r="I186" s="20"/>
    </row>
    <row r="187" spans="1:9" ht="15.75" customHeight="1" x14ac:dyDescent="0.25">
      <c r="A187" s="20"/>
      <c r="B187" s="20"/>
      <c r="C187" s="23"/>
      <c r="D187" s="20"/>
      <c r="E187" s="20"/>
      <c r="F187" s="20"/>
      <c r="G187" s="20"/>
      <c r="H187" s="20"/>
      <c r="I187" s="20"/>
    </row>
    <row r="188" spans="1:9" ht="15.75" customHeight="1" x14ac:dyDescent="0.25">
      <c r="A188" s="20"/>
      <c r="B188" s="20"/>
      <c r="C188" s="23"/>
      <c r="D188" s="20"/>
      <c r="E188" s="20"/>
      <c r="F188" s="20"/>
      <c r="G188" s="20"/>
      <c r="H188" s="20"/>
      <c r="I188" s="20"/>
    </row>
    <row r="189" spans="1:9" ht="15.75" customHeight="1" x14ac:dyDescent="0.25">
      <c r="A189" s="20"/>
      <c r="B189" s="20"/>
      <c r="C189" s="23"/>
      <c r="D189" s="20"/>
      <c r="E189" s="20"/>
      <c r="F189" s="20"/>
      <c r="G189" s="20"/>
      <c r="H189" s="20"/>
      <c r="I189" s="20"/>
    </row>
    <row r="190" spans="1:9" ht="15.75" customHeight="1" x14ac:dyDescent="0.25">
      <c r="A190" s="20"/>
      <c r="B190" s="20"/>
      <c r="C190" s="23"/>
      <c r="D190" s="20"/>
      <c r="E190" s="20"/>
      <c r="F190" s="20"/>
      <c r="G190" s="20"/>
      <c r="H190" s="20"/>
      <c r="I190" s="20"/>
    </row>
    <row r="191" spans="1:9" ht="15.75" customHeight="1" x14ac:dyDescent="0.25">
      <c r="A191" s="20"/>
      <c r="B191" s="20"/>
      <c r="C191" s="23"/>
      <c r="D191" s="20"/>
      <c r="E191" s="20"/>
      <c r="F191" s="20"/>
      <c r="G191" s="20"/>
      <c r="H191" s="20"/>
      <c r="I191" s="20"/>
    </row>
    <row r="192" spans="1:9" ht="15.75" customHeight="1" x14ac:dyDescent="0.25">
      <c r="A192" s="20"/>
      <c r="B192" s="20"/>
      <c r="C192" s="23"/>
      <c r="D192" s="20"/>
      <c r="E192" s="20"/>
      <c r="F192" s="20"/>
      <c r="G192" s="20"/>
      <c r="H192" s="20"/>
      <c r="I192" s="20"/>
    </row>
    <row r="193" spans="1:9" ht="15.75" customHeight="1" x14ac:dyDescent="0.25">
      <c r="A193" s="20"/>
      <c r="B193" s="20"/>
      <c r="C193" s="23"/>
      <c r="D193" s="20"/>
      <c r="E193" s="20"/>
      <c r="F193" s="20"/>
      <c r="G193" s="20"/>
      <c r="H193" s="20"/>
      <c r="I193" s="20"/>
    </row>
    <row r="194" spans="1:9" ht="15.75" customHeight="1" x14ac:dyDescent="0.25">
      <c r="A194" s="20"/>
      <c r="B194" s="20"/>
      <c r="C194" s="23"/>
      <c r="D194" s="20"/>
      <c r="E194" s="20"/>
      <c r="F194" s="20"/>
      <c r="G194" s="20"/>
      <c r="H194" s="20"/>
      <c r="I194" s="20"/>
    </row>
    <row r="195" spans="1:9" ht="15.75" customHeight="1" x14ac:dyDescent="0.25">
      <c r="A195" s="20"/>
      <c r="B195" s="20"/>
      <c r="C195" s="23"/>
      <c r="D195" s="20"/>
      <c r="E195" s="20"/>
      <c r="F195" s="20"/>
      <c r="G195" s="20"/>
      <c r="H195" s="20"/>
      <c r="I195" s="20"/>
    </row>
    <row r="196" spans="1:9" ht="15.75" customHeight="1" x14ac:dyDescent="0.25">
      <c r="A196" s="20"/>
      <c r="B196" s="20"/>
      <c r="C196" s="23"/>
      <c r="D196" s="20"/>
      <c r="E196" s="20"/>
      <c r="F196" s="20"/>
      <c r="G196" s="20"/>
      <c r="H196" s="20"/>
      <c r="I196" s="20"/>
    </row>
    <row r="197" spans="1:9" ht="15.75" customHeight="1" x14ac:dyDescent="0.25">
      <c r="A197" s="20"/>
      <c r="B197" s="20"/>
      <c r="C197" s="23"/>
      <c r="D197" s="20"/>
      <c r="E197" s="20"/>
      <c r="F197" s="20"/>
      <c r="G197" s="20"/>
      <c r="H197" s="20"/>
      <c r="I197" s="20"/>
    </row>
    <row r="198" spans="1:9" ht="15.75" customHeight="1" x14ac:dyDescent="0.25">
      <c r="A198" s="20"/>
      <c r="B198" s="20"/>
      <c r="C198" s="23"/>
      <c r="D198" s="20"/>
      <c r="E198" s="20"/>
      <c r="F198" s="20"/>
      <c r="G198" s="20"/>
      <c r="H198" s="20"/>
      <c r="I198" s="20"/>
    </row>
    <row r="199" spans="1:9" ht="15.75" customHeight="1" x14ac:dyDescent="0.25">
      <c r="A199" s="20"/>
      <c r="B199" s="20"/>
      <c r="C199" s="23"/>
      <c r="D199" s="20"/>
      <c r="E199" s="20"/>
      <c r="F199" s="20"/>
      <c r="G199" s="20"/>
      <c r="H199" s="20"/>
      <c r="I199" s="20"/>
    </row>
    <row r="200" spans="1:9" ht="15.75" customHeight="1" x14ac:dyDescent="0.25">
      <c r="A200" s="20"/>
      <c r="B200" s="20"/>
      <c r="C200" s="23"/>
      <c r="D200" s="20"/>
      <c r="E200" s="20"/>
      <c r="F200" s="20"/>
      <c r="G200" s="20"/>
      <c r="H200" s="20"/>
      <c r="I200" s="20"/>
    </row>
    <row r="201" spans="1:9" ht="15.75" customHeight="1" x14ac:dyDescent="0.25">
      <c r="A201" s="20"/>
      <c r="B201" s="20"/>
      <c r="C201" s="23"/>
      <c r="D201" s="20"/>
      <c r="E201" s="20"/>
      <c r="F201" s="20"/>
      <c r="G201" s="20"/>
      <c r="H201" s="20"/>
      <c r="I201" s="20"/>
    </row>
    <row r="202" spans="1:9" ht="15.75" customHeight="1" x14ac:dyDescent="0.25">
      <c r="A202" s="20"/>
      <c r="B202" s="20"/>
      <c r="C202" s="23"/>
      <c r="D202" s="20"/>
      <c r="E202" s="20"/>
      <c r="F202" s="20"/>
      <c r="G202" s="20"/>
      <c r="H202" s="20"/>
      <c r="I202" s="20"/>
    </row>
    <row r="203" spans="1:9" ht="15.75" customHeight="1" x14ac:dyDescent="0.25">
      <c r="A203" s="20"/>
      <c r="B203" s="20"/>
      <c r="C203" s="23"/>
      <c r="D203" s="20"/>
      <c r="E203" s="20"/>
      <c r="F203" s="20"/>
      <c r="G203" s="20"/>
      <c r="H203" s="20"/>
      <c r="I203" s="20"/>
    </row>
    <row r="204" spans="1:9" ht="15.75" customHeight="1" x14ac:dyDescent="0.25">
      <c r="A204" s="20"/>
      <c r="B204" s="20"/>
      <c r="C204" s="23"/>
      <c r="D204" s="20"/>
      <c r="E204" s="20"/>
      <c r="F204" s="20"/>
      <c r="G204" s="20"/>
      <c r="H204" s="20"/>
      <c r="I204" s="20"/>
    </row>
    <row r="205" spans="1:9" ht="15.75" customHeight="1" x14ac:dyDescent="0.25">
      <c r="A205" s="20"/>
      <c r="B205" s="20"/>
      <c r="C205" s="23"/>
      <c r="D205" s="20"/>
      <c r="E205" s="20"/>
      <c r="F205" s="20"/>
      <c r="G205" s="20"/>
      <c r="H205" s="20"/>
      <c r="I205" s="20"/>
    </row>
    <row r="206" spans="1:9" ht="15.75" customHeight="1" x14ac:dyDescent="0.25">
      <c r="A206" s="20"/>
      <c r="B206" s="20"/>
      <c r="C206" s="23"/>
      <c r="D206" s="20"/>
      <c r="E206" s="20"/>
      <c r="F206" s="20"/>
      <c r="G206" s="20"/>
      <c r="H206" s="20"/>
      <c r="I206" s="20"/>
    </row>
    <row r="207" spans="1:9" ht="15.75" customHeight="1" x14ac:dyDescent="0.25">
      <c r="A207" s="20"/>
      <c r="B207" s="20"/>
      <c r="C207" s="23"/>
      <c r="D207" s="20"/>
      <c r="E207" s="20"/>
      <c r="F207" s="20"/>
      <c r="G207" s="20"/>
      <c r="H207" s="20"/>
      <c r="I207" s="20"/>
    </row>
    <row r="208" spans="1:9" ht="15.75" customHeight="1" x14ac:dyDescent="0.25">
      <c r="A208" s="20"/>
      <c r="B208" s="20"/>
      <c r="C208" s="23"/>
      <c r="D208" s="20"/>
      <c r="E208" s="20"/>
      <c r="F208" s="20"/>
      <c r="G208" s="20"/>
      <c r="H208" s="20"/>
      <c r="I208" s="20"/>
    </row>
    <row r="209" spans="1:9" ht="15.75" customHeight="1" x14ac:dyDescent="0.25">
      <c r="A209" s="20"/>
      <c r="B209" s="20"/>
      <c r="C209" s="23"/>
      <c r="D209" s="20"/>
      <c r="E209" s="20"/>
      <c r="F209" s="20"/>
      <c r="G209" s="20"/>
      <c r="H209" s="20"/>
      <c r="I209" s="20"/>
    </row>
    <row r="210" spans="1:9" ht="15.75" customHeight="1" x14ac:dyDescent="0.25">
      <c r="A210" s="20"/>
      <c r="B210" s="20"/>
      <c r="C210" s="23"/>
      <c r="D210" s="20"/>
      <c r="E210" s="20"/>
      <c r="F210" s="20"/>
      <c r="G210" s="20"/>
      <c r="H210" s="20"/>
      <c r="I210" s="20"/>
    </row>
    <row r="211" spans="1:9" ht="15.75" customHeight="1" x14ac:dyDescent="0.25">
      <c r="A211" s="20"/>
      <c r="B211" s="20"/>
      <c r="C211" s="23"/>
      <c r="D211" s="20"/>
      <c r="E211" s="20"/>
      <c r="F211" s="20"/>
      <c r="G211" s="20"/>
      <c r="H211" s="20"/>
      <c r="I211" s="20"/>
    </row>
    <row r="212" spans="1:9" ht="15.75" customHeight="1" x14ac:dyDescent="0.25">
      <c r="A212" s="20"/>
      <c r="B212" s="20"/>
      <c r="C212" s="23"/>
      <c r="D212" s="20"/>
      <c r="E212" s="20"/>
      <c r="F212" s="20"/>
      <c r="G212" s="20"/>
      <c r="H212" s="20"/>
      <c r="I212" s="20"/>
    </row>
    <row r="213" spans="1:9" ht="15.75" customHeight="1" x14ac:dyDescent="0.25">
      <c r="A213" s="20"/>
      <c r="B213" s="20"/>
      <c r="C213" s="23"/>
      <c r="D213" s="20"/>
      <c r="E213" s="20"/>
      <c r="F213" s="20"/>
      <c r="G213" s="20"/>
      <c r="H213" s="20"/>
      <c r="I213" s="20"/>
    </row>
    <row r="214" spans="1:9" ht="15.75" customHeight="1" x14ac:dyDescent="0.25">
      <c r="A214" s="20"/>
      <c r="B214" s="20"/>
      <c r="C214" s="23"/>
      <c r="D214" s="20"/>
      <c r="E214" s="20"/>
      <c r="F214" s="20"/>
      <c r="G214" s="20"/>
      <c r="H214" s="20"/>
      <c r="I214" s="20"/>
    </row>
    <row r="215" spans="1:9" ht="15.75" customHeight="1" x14ac:dyDescent="0.25">
      <c r="A215" s="20"/>
      <c r="B215" s="20"/>
      <c r="C215" s="23"/>
      <c r="D215" s="20"/>
      <c r="E215" s="20"/>
      <c r="F215" s="20"/>
      <c r="G215" s="20"/>
      <c r="H215" s="20"/>
      <c r="I215" s="20"/>
    </row>
    <row r="216" spans="1:9" ht="15.75" customHeight="1" x14ac:dyDescent="0.25">
      <c r="A216" s="20"/>
      <c r="B216" s="20"/>
      <c r="C216" s="23"/>
      <c r="D216" s="20"/>
      <c r="E216" s="20"/>
      <c r="F216" s="20"/>
      <c r="G216" s="20"/>
      <c r="H216" s="20"/>
      <c r="I216" s="20"/>
    </row>
    <row r="217" spans="1:9" ht="15.75" customHeight="1" x14ac:dyDescent="0.25">
      <c r="A217" s="20"/>
      <c r="B217" s="20"/>
      <c r="C217" s="23"/>
      <c r="D217" s="20"/>
      <c r="E217" s="20"/>
      <c r="F217" s="20"/>
      <c r="G217" s="20"/>
      <c r="H217" s="20"/>
      <c r="I217" s="20"/>
    </row>
    <row r="218" spans="1:9" ht="15.75" customHeight="1" x14ac:dyDescent="0.25">
      <c r="A218" s="20"/>
      <c r="B218" s="20"/>
      <c r="C218" s="23"/>
      <c r="D218" s="20"/>
      <c r="E218" s="20"/>
      <c r="F218" s="20"/>
      <c r="G218" s="20"/>
      <c r="H218" s="20"/>
      <c r="I218" s="20"/>
    </row>
    <row r="219" spans="1:9" ht="15.75" customHeight="1" x14ac:dyDescent="0.25">
      <c r="A219" s="20"/>
      <c r="B219" s="20"/>
      <c r="C219" s="23"/>
      <c r="D219" s="20"/>
      <c r="E219" s="20"/>
      <c r="F219" s="20"/>
      <c r="G219" s="20"/>
      <c r="H219" s="20"/>
      <c r="I219" s="20"/>
    </row>
    <row r="220" spans="1:9" ht="15.75" customHeight="1" x14ac:dyDescent="0.25">
      <c r="A220" s="20"/>
      <c r="B220" s="20"/>
      <c r="C220" s="23"/>
      <c r="D220" s="20"/>
      <c r="E220" s="20"/>
      <c r="F220" s="20"/>
      <c r="G220" s="20"/>
      <c r="H220" s="20"/>
      <c r="I220" s="20"/>
    </row>
    <row r="221" spans="1:9" ht="15.75" customHeight="1" x14ac:dyDescent="0.25">
      <c r="A221" s="20"/>
      <c r="B221" s="20"/>
      <c r="C221" s="23"/>
      <c r="D221" s="20"/>
      <c r="E221" s="20"/>
      <c r="F221" s="20"/>
      <c r="G221" s="20"/>
      <c r="H221" s="20"/>
      <c r="I221" s="20"/>
    </row>
    <row r="222" spans="1:9" ht="15.75" customHeight="1" x14ac:dyDescent="0.25">
      <c r="A222" s="20"/>
      <c r="B222" s="20"/>
      <c r="C222" s="23"/>
      <c r="D222" s="20"/>
      <c r="E222" s="20"/>
      <c r="F222" s="20"/>
      <c r="G222" s="20"/>
      <c r="H222" s="20"/>
      <c r="I222" s="20"/>
    </row>
    <row r="223" spans="1:9" ht="15.75" customHeight="1" x14ac:dyDescent="0.25">
      <c r="A223" s="20"/>
      <c r="B223" s="20"/>
      <c r="C223" s="23"/>
      <c r="D223" s="20"/>
      <c r="E223" s="20"/>
      <c r="F223" s="20"/>
      <c r="G223" s="20"/>
      <c r="H223" s="20"/>
      <c r="I223" s="20"/>
    </row>
    <row r="224" spans="1:9" ht="15.75" customHeight="1" x14ac:dyDescent="0.25">
      <c r="A224" s="20"/>
      <c r="B224" s="20"/>
      <c r="C224" s="23"/>
      <c r="D224" s="20"/>
      <c r="E224" s="20"/>
      <c r="F224" s="20"/>
      <c r="G224" s="20"/>
      <c r="H224" s="20"/>
      <c r="I224" s="20"/>
    </row>
    <row r="225" spans="1:9" ht="15.75" customHeight="1" x14ac:dyDescent="0.25">
      <c r="A225" s="20"/>
      <c r="B225" s="20"/>
      <c r="C225" s="23"/>
      <c r="D225" s="20"/>
      <c r="E225" s="20"/>
      <c r="F225" s="20"/>
      <c r="G225" s="20"/>
      <c r="H225" s="20"/>
      <c r="I225" s="20"/>
    </row>
    <row r="226" spans="1:9" ht="15.75" customHeight="1" x14ac:dyDescent="0.25">
      <c r="A226" s="20"/>
      <c r="B226" s="20"/>
      <c r="C226" s="23"/>
      <c r="D226" s="20"/>
      <c r="E226" s="20"/>
      <c r="F226" s="20"/>
      <c r="G226" s="20"/>
      <c r="H226" s="20"/>
      <c r="I226" s="20"/>
    </row>
    <row r="227" spans="1:9" ht="15.75" customHeight="1" x14ac:dyDescent="0.25">
      <c r="A227" s="20"/>
      <c r="B227" s="20"/>
      <c r="C227" s="23"/>
      <c r="D227" s="20"/>
      <c r="E227" s="20"/>
      <c r="F227" s="20"/>
      <c r="G227" s="20"/>
      <c r="H227" s="20"/>
      <c r="I227" s="20"/>
    </row>
    <row r="228" spans="1:9" ht="15.75" customHeight="1" x14ac:dyDescent="0.25">
      <c r="A228" s="20"/>
      <c r="B228" s="20"/>
      <c r="C228" s="23"/>
      <c r="D228" s="20"/>
      <c r="E228" s="20"/>
      <c r="F228" s="20"/>
      <c r="G228" s="20"/>
      <c r="H228" s="20"/>
      <c r="I228" s="20"/>
    </row>
    <row r="229" spans="1:9" ht="15.75" customHeight="1" x14ac:dyDescent="0.25">
      <c r="A229" s="20"/>
      <c r="B229" s="20"/>
      <c r="C229" s="23"/>
      <c r="D229" s="20"/>
      <c r="E229" s="20"/>
      <c r="F229" s="20"/>
      <c r="G229" s="20"/>
      <c r="H229" s="20"/>
      <c r="I229" s="20"/>
    </row>
    <row r="230" spans="1:9" ht="15.75" customHeight="1" x14ac:dyDescent="0.25">
      <c r="A230" s="20"/>
      <c r="B230" s="20"/>
      <c r="C230" s="23"/>
      <c r="D230" s="20"/>
      <c r="E230" s="20"/>
      <c r="F230" s="20"/>
      <c r="G230" s="20"/>
      <c r="H230" s="20"/>
      <c r="I230" s="20"/>
    </row>
    <row r="231" spans="1:9" ht="15.75" customHeight="1" x14ac:dyDescent="0.25">
      <c r="A231" s="20"/>
      <c r="B231" s="20"/>
      <c r="C231" s="23"/>
      <c r="D231" s="20"/>
      <c r="E231" s="20"/>
      <c r="F231" s="20"/>
      <c r="G231" s="20"/>
      <c r="H231" s="20"/>
      <c r="I231" s="20"/>
    </row>
    <row r="232" spans="1:9" ht="15.75" customHeight="1" x14ac:dyDescent="0.25">
      <c r="A232" s="20"/>
      <c r="B232" s="20"/>
      <c r="C232" s="23"/>
      <c r="D232" s="20"/>
      <c r="E232" s="20"/>
      <c r="F232" s="20"/>
      <c r="G232" s="20"/>
      <c r="H232" s="20"/>
      <c r="I232" s="20"/>
    </row>
    <row r="233" spans="1:9" ht="15.75" customHeight="1" x14ac:dyDescent="0.25">
      <c r="A233" s="20"/>
      <c r="B233" s="20"/>
      <c r="C233" s="23"/>
      <c r="D233" s="20"/>
      <c r="E233" s="20"/>
      <c r="F233" s="20"/>
      <c r="G233" s="20"/>
      <c r="H233" s="20"/>
      <c r="I233" s="20"/>
    </row>
    <row r="234" spans="1:9" ht="15.75" customHeight="1" x14ac:dyDescent="0.25">
      <c r="A234" s="20"/>
      <c r="B234" s="20"/>
      <c r="C234" s="23"/>
      <c r="D234" s="20"/>
      <c r="E234" s="20"/>
      <c r="F234" s="20"/>
      <c r="G234" s="20"/>
      <c r="H234" s="20"/>
      <c r="I234" s="20"/>
    </row>
    <row r="235" spans="1:9" ht="15.75" customHeight="1" x14ac:dyDescent="0.25">
      <c r="A235" s="20"/>
      <c r="B235" s="20"/>
      <c r="C235" s="23"/>
      <c r="D235" s="20"/>
      <c r="E235" s="20"/>
      <c r="F235" s="20"/>
      <c r="G235" s="20"/>
      <c r="H235" s="20"/>
      <c r="I235" s="20"/>
    </row>
    <row r="236" spans="1:9" ht="15.75" customHeight="1" x14ac:dyDescent="0.25">
      <c r="A236" s="20"/>
      <c r="B236" s="20"/>
      <c r="C236" s="23"/>
      <c r="D236" s="20"/>
      <c r="E236" s="20"/>
      <c r="F236" s="20"/>
      <c r="G236" s="20"/>
      <c r="H236" s="20"/>
      <c r="I236" s="20"/>
    </row>
    <row r="237" spans="1:9" ht="15.75" customHeight="1" x14ac:dyDescent="0.25">
      <c r="A237" s="20"/>
      <c r="B237" s="20"/>
      <c r="C237" s="23"/>
      <c r="D237" s="20"/>
      <c r="E237" s="20"/>
      <c r="F237" s="20"/>
      <c r="G237" s="20"/>
      <c r="H237" s="20"/>
      <c r="I237" s="20"/>
    </row>
    <row r="238" spans="1:9" ht="15.75" customHeight="1" x14ac:dyDescent="0.25">
      <c r="A238" s="20"/>
      <c r="B238" s="20"/>
      <c r="C238" s="23"/>
      <c r="D238" s="20"/>
      <c r="E238" s="20"/>
      <c r="F238" s="20"/>
      <c r="G238" s="20"/>
      <c r="H238" s="20"/>
      <c r="I238" s="20"/>
    </row>
    <row r="239" spans="1:9" ht="15.75" customHeight="1" x14ac:dyDescent="0.25">
      <c r="A239" s="20"/>
      <c r="B239" s="20"/>
      <c r="C239" s="23"/>
      <c r="D239" s="20"/>
      <c r="E239" s="20"/>
      <c r="F239" s="20"/>
      <c r="G239" s="20"/>
      <c r="H239" s="20"/>
      <c r="I239" s="20"/>
    </row>
    <row r="240" spans="1:9" ht="15.75" customHeight="1" x14ac:dyDescent="0.25">
      <c r="A240" s="20"/>
      <c r="B240" s="20"/>
      <c r="C240" s="23"/>
      <c r="D240" s="20"/>
      <c r="E240" s="20"/>
      <c r="F240" s="20"/>
      <c r="G240" s="20"/>
      <c r="H240" s="20"/>
      <c r="I240" s="20"/>
    </row>
    <row r="241" spans="1:9" ht="15.75" customHeight="1" x14ac:dyDescent="0.25">
      <c r="A241" s="20"/>
      <c r="B241" s="20"/>
      <c r="C241" s="23"/>
      <c r="D241" s="20"/>
      <c r="E241" s="20"/>
      <c r="F241" s="20"/>
      <c r="G241" s="20"/>
      <c r="H241" s="20"/>
      <c r="I241" s="20"/>
    </row>
    <row r="242" spans="1:9" ht="15.75" customHeight="1" x14ac:dyDescent="0.25">
      <c r="A242" s="20"/>
      <c r="B242" s="20"/>
      <c r="C242" s="23"/>
      <c r="D242" s="20"/>
      <c r="E242" s="20"/>
      <c r="F242" s="20"/>
      <c r="G242" s="20"/>
      <c r="H242" s="20"/>
      <c r="I242" s="20"/>
    </row>
    <row r="243" spans="1:9" ht="15.75" customHeight="1" x14ac:dyDescent="0.25">
      <c r="A243" s="20"/>
      <c r="B243" s="20"/>
      <c r="C243" s="23"/>
      <c r="D243" s="20"/>
      <c r="E243" s="20"/>
      <c r="F243" s="20"/>
      <c r="G243" s="20"/>
      <c r="H243" s="20"/>
      <c r="I243" s="20"/>
    </row>
    <row r="244" spans="1:9" ht="15.75" customHeight="1" x14ac:dyDescent="0.25">
      <c r="A244" s="20"/>
      <c r="B244" s="20"/>
      <c r="C244" s="23"/>
      <c r="D244" s="20"/>
      <c r="E244" s="20"/>
      <c r="F244" s="20"/>
      <c r="G244" s="20"/>
      <c r="H244" s="20"/>
      <c r="I244" s="20"/>
    </row>
    <row r="245" spans="1:9" ht="15.75" customHeight="1" x14ac:dyDescent="0.25">
      <c r="A245" s="20"/>
      <c r="B245" s="20"/>
      <c r="C245" s="23"/>
      <c r="D245" s="20"/>
      <c r="E245" s="20"/>
      <c r="F245" s="20"/>
      <c r="G245" s="20"/>
      <c r="H245" s="20"/>
      <c r="I245" s="20"/>
    </row>
    <row r="246" spans="1:9" ht="15.75" customHeight="1" x14ac:dyDescent="0.25">
      <c r="A246" s="20"/>
      <c r="B246" s="20"/>
      <c r="C246" s="23"/>
      <c r="D246" s="20"/>
      <c r="E246" s="20"/>
      <c r="F246" s="20"/>
      <c r="G246" s="20"/>
      <c r="H246" s="20"/>
      <c r="I246" s="20"/>
    </row>
    <row r="247" spans="1:9" ht="15.75" customHeight="1" x14ac:dyDescent="0.25">
      <c r="A247" s="20"/>
      <c r="B247" s="20"/>
      <c r="C247" s="23"/>
      <c r="D247" s="20"/>
      <c r="E247" s="20"/>
      <c r="F247" s="20"/>
      <c r="G247" s="20"/>
      <c r="H247" s="20"/>
      <c r="I247" s="20"/>
    </row>
    <row r="248" spans="1:9" ht="15.75" customHeight="1" x14ac:dyDescent="0.25">
      <c r="A248" s="20"/>
      <c r="B248" s="20"/>
      <c r="C248" s="23"/>
      <c r="D248" s="20"/>
      <c r="E248" s="20"/>
      <c r="F248" s="20"/>
      <c r="G248" s="20"/>
      <c r="H248" s="20"/>
      <c r="I248" s="20"/>
    </row>
    <row r="249" spans="1:9" ht="15.75" customHeight="1" x14ac:dyDescent="0.25">
      <c r="A249" s="20"/>
      <c r="B249" s="20"/>
      <c r="C249" s="23"/>
      <c r="D249" s="20"/>
      <c r="E249" s="20"/>
      <c r="F249" s="20"/>
      <c r="G249" s="20"/>
      <c r="H249" s="20"/>
      <c r="I249" s="20"/>
    </row>
    <row r="250" spans="1:9" ht="15.75" customHeight="1" x14ac:dyDescent="0.25">
      <c r="A250" s="20"/>
      <c r="B250" s="20"/>
      <c r="C250" s="23"/>
      <c r="D250" s="20"/>
      <c r="E250" s="20"/>
      <c r="F250" s="20"/>
      <c r="G250" s="20"/>
      <c r="H250" s="20"/>
      <c r="I250" s="20"/>
    </row>
    <row r="251" spans="1:9" ht="15.75" customHeight="1" x14ac:dyDescent="0.25">
      <c r="A251" s="20"/>
      <c r="B251" s="20"/>
      <c r="C251" s="23"/>
      <c r="D251" s="20"/>
      <c r="E251" s="20"/>
      <c r="F251" s="20"/>
      <c r="G251" s="20"/>
      <c r="H251" s="20"/>
      <c r="I251" s="20"/>
    </row>
    <row r="252" spans="1:9" ht="15.75" customHeight="1" x14ac:dyDescent="0.25">
      <c r="A252" s="20"/>
      <c r="B252" s="20"/>
      <c r="C252" s="23"/>
      <c r="D252" s="20"/>
      <c r="E252" s="20"/>
      <c r="F252" s="20"/>
      <c r="G252" s="20"/>
      <c r="H252" s="20"/>
      <c r="I252" s="20"/>
    </row>
    <row r="253" spans="1:9" ht="15.75" customHeight="1" x14ac:dyDescent="0.25">
      <c r="A253" s="20"/>
      <c r="B253" s="20"/>
      <c r="C253" s="23"/>
      <c r="D253" s="20"/>
      <c r="E253" s="20"/>
      <c r="F253" s="20"/>
      <c r="G253" s="20"/>
      <c r="H253" s="20"/>
      <c r="I253" s="20"/>
    </row>
    <row r="254" spans="1:9" ht="15.75" customHeight="1" x14ac:dyDescent="0.25">
      <c r="A254" s="20"/>
      <c r="B254" s="20"/>
      <c r="C254" s="23"/>
      <c r="D254" s="20"/>
      <c r="E254" s="20"/>
      <c r="F254" s="20"/>
      <c r="G254" s="20"/>
      <c r="H254" s="20"/>
      <c r="I254" s="20"/>
    </row>
    <row r="255" spans="1:9" ht="15.75" customHeight="1" x14ac:dyDescent="0.25">
      <c r="A255" s="20"/>
      <c r="B255" s="20"/>
      <c r="C255" s="23"/>
      <c r="D255" s="20"/>
      <c r="E255" s="20"/>
      <c r="F255" s="20"/>
      <c r="G255" s="20"/>
      <c r="H255" s="20"/>
      <c r="I255" s="20"/>
    </row>
    <row r="256" spans="1:9" ht="15.75" customHeight="1" x14ac:dyDescent="0.25">
      <c r="A256" s="20"/>
      <c r="B256" s="20"/>
      <c r="C256" s="23"/>
      <c r="D256" s="20"/>
      <c r="E256" s="20"/>
      <c r="F256" s="20"/>
      <c r="G256" s="20"/>
      <c r="H256" s="20"/>
      <c r="I256" s="20"/>
    </row>
    <row r="257" spans="1:9" ht="15.75" customHeight="1" x14ac:dyDescent="0.25">
      <c r="A257" s="20"/>
      <c r="B257" s="20"/>
      <c r="C257" s="23"/>
      <c r="D257" s="20"/>
      <c r="E257" s="20"/>
      <c r="F257" s="20"/>
      <c r="G257" s="20"/>
      <c r="H257" s="20"/>
      <c r="I257" s="20"/>
    </row>
    <row r="258" spans="1:9" ht="15.75" customHeight="1" x14ac:dyDescent="0.25">
      <c r="A258" s="20"/>
      <c r="B258" s="20"/>
      <c r="C258" s="23"/>
      <c r="D258" s="20"/>
      <c r="E258" s="20"/>
      <c r="F258" s="20"/>
      <c r="G258" s="20"/>
      <c r="H258" s="20"/>
      <c r="I258" s="20"/>
    </row>
    <row r="259" spans="1:9" ht="15.75" customHeight="1" x14ac:dyDescent="0.25">
      <c r="A259" s="20"/>
      <c r="B259" s="20"/>
      <c r="C259" s="23"/>
      <c r="D259" s="20"/>
      <c r="E259" s="20"/>
      <c r="F259" s="20"/>
      <c r="G259" s="20"/>
      <c r="H259" s="20"/>
      <c r="I259" s="20"/>
    </row>
    <row r="260" spans="1:9" ht="15.75" customHeight="1" x14ac:dyDescent="0.25">
      <c r="A260" s="20"/>
      <c r="B260" s="20"/>
      <c r="C260" s="23"/>
      <c r="D260" s="20"/>
      <c r="E260" s="20"/>
      <c r="F260" s="20"/>
      <c r="G260" s="20"/>
      <c r="H260" s="20"/>
      <c r="I260" s="20"/>
    </row>
    <row r="261" spans="1:9" ht="15.75" customHeight="1" x14ac:dyDescent="0.25">
      <c r="A261" s="20"/>
      <c r="B261" s="20"/>
      <c r="C261" s="23"/>
      <c r="D261" s="20"/>
      <c r="E261" s="20"/>
      <c r="F261" s="20"/>
      <c r="G261" s="20"/>
      <c r="H261" s="20"/>
      <c r="I261" s="20"/>
    </row>
    <row r="262" spans="1:9" ht="15.75" customHeight="1" x14ac:dyDescent="0.25">
      <c r="A262" s="20"/>
      <c r="B262" s="20"/>
      <c r="C262" s="23"/>
      <c r="D262" s="20"/>
      <c r="E262" s="20"/>
      <c r="F262" s="20"/>
      <c r="G262" s="20"/>
      <c r="H262" s="20"/>
      <c r="I262" s="20"/>
    </row>
    <row r="263" spans="1:9" ht="15.75" customHeight="1" x14ac:dyDescent="0.25">
      <c r="A263" s="20"/>
      <c r="B263" s="20"/>
      <c r="C263" s="23"/>
      <c r="D263" s="20"/>
      <c r="E263" s="20"/>
      <c r="F263" s="20"/>
      <c r="G263" s="20"/>
      <c r="H263" s="20"/>
      <c r="I263" s="20"/>
    </row>
    <row r="264" spans="1:9" ht="15.75" customHeight="1" x14ac:dyDescent="0.25">
      <c r="A264" s="20"/>
      <c r="B264" s="20"/>
      <c r="C264" s="23"/>
      <c r="D264" s="20"/>
      <c r="E264" s="20"/>
      <c r="F264" s="20"/>
      <c r="G264" s="20"/>
      <c r="H264" s="20"/>
      <c r="I264" s="20"/>
    </row>
    <row r="265" spans="1:9" ht="15.75" customHeight="1" x14ac:dyDescent="0.25">
      <c r="A265" s="20"/>
      <c r="B265" s="20"/>
      <c r="C265" s="23"/>
      <c r="D265" s="20"/>
      <c r="E265" s="20"/>
      <c r="F265" s="20"/>
      <c r="G265" s="20"/>
      <c r="H265" s="20"/>
      <c r="I265" s="20"/>
    </row>
    <row r="266" spans="1:9" ht="15.75" customHeight="1" x14ac:dyDescent="0.25">
      <c r="A266" s="20"/>
      <c r="B266" s="20"/>
      <c r="C266" s="23"/>
      <c r="D266" s="20"/>
      <c r="E266" s="20"/>
      <c r="F266" s="20"/>
      <c r="G266" s="20"/>
      <c r="H266" s="20"/>
      <c r="I266" s="20"/>
    </row>
    <row r="267" spans="1:9" ht="15.75" customHeight="1" x14ac:dyDescent="0.25">
      <c r="A267" s="20"/>
      <c r="B267" s="20"/>
      <c r="C267" s="23"/>
      <c r="D267" s="20"/>
      <c r="E267" s="20"/>
      <c r="F267" s="20"/>
      <c r="G267" s="20"/>
      <c r="H267" s="20"/>
      <c r="I267" s="20"/>
    </row>
    <row r="268" spans="1:9" ht="15.75" customHeight="1" x14ac:dyDescent="0.25">
      <c r="A268" s="20"/>
      <c r="B268" s="20"/>
      <c r="C268" s="23"/>
      <c r="D268" s="20"/>
      <c r="E268" s="20"/>
      <c r="F268" s="20"/>
      <c r="G268" s="20"/>
      <c r="H268" s="20"/>
      <c r="I268" s="20"/>
    </row>
    <row r="269" spans="1:9" ht="15.75" customHeight="1" x14ac:dyDescent="0.25">
      <c r="A269" s="20"/>
      <c r="B269" s="20"/>
      <c r="C269" s="23"/>
      <c r="D269" s="20"/>
      <c r="E269" s="20"/>
      <c r="F269" s="20"/>
      <c r="G269" s="20"/>
      <c r="H269" s="20"/>
      <c r="I269" s="20"/>
    </row>
    <row r="270" spans="1:9" ht="15.75" customHeight="1" x14ac:dyDescent="0.25">
      <c r="A270" s="20"/>
      <c r="B270" s="20"/>
      <c r="C270" s="23"/>
      <c r="D270" s="20"/>
      <c r="E270" s="20"/>
      <c r="F270" s="20"/>
      <c r="G270" s="20"/>
      <c r="H270" s="20"/>
      <c r="I270" s="20"/>
    </row>
    <row r="271" spans="1:9" ht="15.75" customHeight="1" x14ac:dyDescent="0.25">
      <c r="A271" s="20"/>
      <c r="B271" s="20"/>
      <c r="C271" s="23"/>
      <c r="D271" s="20"/>
      <c r="E271" s="20"/>
      <c r="F271" s="20"/>
      <c r="G271" s="20"/>
      <c r="H271" s="20"/>
      <c r="I271" s="20"/>
    </row>
    <row r="272" spans="1:9" ht="15.75" customHeight="1" x14ac:dyDescent="0.25">
      <c r="A272" s="20"/>
      <c r="B272" s="20"/>
      <c r="C272" s="23"/>
      <c r="D272" s="20"/>
      <c r="E272" s="20"/>
      <c r="F272" s="20"/>
      <c r="G272" s="20"/>
      <c r="H272" s="20"/>
      <c r="I272" s="20"/>
    </row>
    <row r="273" spans="1:9" ht="15.75" customHeight="1" x14ac:dyDescent="0.25">
      <c r="A273" s="20"/>
      <c r="B273" s="20"/>
      <c r="C273" s="23"/>
      <c r="D273" s="20"/>
      <c r="E273" s="20"/>
      <c r="F273" s="20"/>
      <c r="G273" s="20"/>
      <c r="H273" s="20"/>
      <c r="I273" s="20"/>
    </row>
    <row r="274" spans="1:9" ht="15.75" customHeight="1" x14ac:dyDescent="0.25">
      <c r="A274" s="20"/>
      <c r="B274" s="20"/>
      <c r="C274" s="23"/>
      <c r="D274" s="20"/>
      <c r="E274" s="20"/>
      <c r="F274" s="20"/>
      <c r="G274" s="20"/>
      <c r="H274" s="20"/>
      <c r="I274" s="20"/>
    </row>
    <row r="275" spans="1:9" ht="15.75" customHeight="1" x14ac:dyDescent="0.25">
      <c r="A275" s="20"/>
      <c r="B275" s="20"/>
      <c r="C275" s="23"/>
      <c r="D275" s="20"/>
      <c r="E275" s="20"/>
      <c r="F275" s="20"/>
      <c r="G275" s="20"/>
      <c r="H275" s="20"/>
      <c r="I275" s="20"/>
    </row>
    <row r="276" spans="1:9" ht="15.75" customHeight="1" x14ac:dyDescent="0.25">
      <c r="A276" s="20"/>
      <c r="B276" s="20"/>
      <c r="C276" s="23"/>
      <c r="D276" s="20"/>
      <c r="E276" s="20"/>
      <c r="F276" s="20"/>
      <c r="G276" s="20"/>
      <c r="H276" s="20"/>
      <c r="I276" s="20"/>
    </row>
    <row r="277" spans="1:9" ht="15.75" customHeight="1" x14ac:dyDescent="0.25">
      <c r="A277" s="20"/>
      <c r="B277" s="20"/>
      <c r="C277" s="23"/>
      <c r="D277" s="20"/>
      <c r="E277" s="20"/>
      <c r="F277" s="20"/>
      <c r="G277" s="20"/>
      <c r="H277" s="20"/>
      <c r="I277" s="20"/>
    </row>
    <row r="278" spans="1:9" ht="15.75" customHeight="1" x14ac:dyDescent="0.25">
      <c r="A278" s="20"/>
      <c r="B278" s="20"/>
      <c r="C278" s="23"/>
      <c r="D278" s="20"/>
      <c r="E278" s="20"/>
      <c r="F278" s="20"/>
      <c r="G278" s="20"/>
      <c r="H278" s="20"/>
      <c r="I278" s="20"/>
    </row>
    <row r="279" spans="1:9" ht="15.75" customHeight="1" x14ac:dyDescent="0.25">
      <c r="A279" s="20"/>
      <c r="B279" s="20"/>
      <c r="C279" s="23"/>
      <c r="D279" s="20"/>
      <c r="E279" s="20"/>
      <c r="F279" s="20"/>
      <c r="G279" s="20"/>
      <c r="H279" s="20"/>
      <c r="I279" s="20"/>
    </row>
    <row r="280" spans="1:9" ht="15.75" customHeight="1" x14ac:dyDescent="0.25">
      <c r="A280" s="20"/>
      <c r="B280" s="20"/>
      <c r="C280" s="23"/>
      <c r="D280" s="20"/>
      <c r="E280" s="20"/>
      <c r="F280" s="20"/>
      <c r="G280" s="20"/>
      <c r="H280" s="20"/>
      <c r="I280" s="20"/>
    </row>
    <row r="281" spans="1:9" ht="15.75" customHeight="1" x14ac:dyDescent="0.25">
      <c r="A281" s="20"/>
      <c r="B281" s="20"/>
      <c r="C281" s="23"/>
      <c r="D281" s="20"/>
      <c r="E281" s="20"/>
      <c r="F281" s="20"/>
      <c r="G281" s="20"/>
      <c r="H281" s="20"/>
      <c r="I281" s="20"/>
    </row>
    <row r="282" spans="1:9" ht="15.75" customHeight="1" x14ac:dyDescent="0.25">
      <c r="A282" s="20"/>
      <c r="B282" s="20"/>
      <c r="C282" s="23"/>
      <c r="D282" s="20"/>
      <c r="E282" s="20"/>
      <c r="F282" s="20"/>
      <c r="G282" s="20"/>
      <c r="H282" s="20"/>
      <c r="I282" s="20"/>
    </row>
    <row r="283" spans="1:9" ht="15.75" customHeight="1" x14ac:dyDescent="0.25">
      <c r="A283" s="20"/>
      <c r="B283" s="20"/>
      <c r="C283" s="23"/>
      <c r="D283" s="20"/>
      <c r="E283" s="20"/>
      <c r="F283" s="20"/>
      <c r="G283" s="20"/>
      <c r="H283" s="20"/>
      <c r="I283" s="20"/>
    </row>
    <row r="284" spans="1:9" ht="15.75" customHeight="1" x14ac:dyDescent="0.25">
      <c r="A284" s="20"/>
      <c r="B284" s="20"/>
      <c r="C284" s="23"/>
      <c r="D284" s="20"/>
      <c r="E284" s="20"/>
      <c r="F284" s="20"/>
      <c r="G284" s="20"/>
      <c r="H284" s="20"/>
      <c r="I284" s="20"/>
    </row>
    <row r="285" spans="1:9" ht="15.75" customHeight="1" x14ac:dyDescent="0.25">
      <c r="A285" s="20"/>
      <c r="B285" s="20"/>
      <c r="C285" s="23"/>
      <c r="D285" s="20"/>
      <c r="E285" s="20"/>
      <c r="F285" s="20"/>
      <c r="G285" s="20"/>
      <c r="H285" s="20"/>
      <c r="I285" s="20"/>
    </row>
    <row r="286" spans="1:9" ht="15.75" customHeight="1" x14ac:dyDescent="0.25">
      <c r="A286" s="20"/>
      <c r="B286" s="20"/>
      <c r="C286" s="23"/>
      <c r="D286" s="20"/>
      <c r="E286" s="20"/>
      <c r="F286" s="20"/>
      <c r="G286" s="20"/>
      <c r="H286" s="20"/>
      <c r="I286" s="20"/>
    </row>
    <row r="287" spans="1:9" ht="15.75" customHeight="1" x14ac:dyDescent="0.25">
      <c r="A287" s="20"/>
      <c r="B287" s="20"/>
      <c r="C287" s="23"/>
      <c r="D287" s="20"/>
      <c r="E287" s="20"/>
      <c r="F287" s="20"/>
      <c r="G287" s="20"/>
      <c r="H287" s="20"/>
      <c r="I287" s="20"/>
    </row>
    <row r="288" spans="1:9" ht="15.75" customHeight="1" x14ac:dyDescent="0.25">
      <c r="A288" s="20"/>
      <c r="B288" s="20"/>
      <c r="C288" s="23"/>
      <c r="D288" s="20"/>
      <c r="E288" s="20"/>
      <c r="F288" s="20"/>
      <c r="G288" s="20"/>
      <c r="H288" s="20"/>
      <c r="I288" s="20"/>
    </row>
    <row r="289" spans="1:9" ht="15.75" customHeight="1" x14ac:dyDescent="0.25">
      <c r="A289" s="20"/>
      <c r="B289" s="20"/>
      <c r="C289" s="23"/>
      <c r="D289" s="20"/>
      <c r="E289" s="20"/>
      <c r="F289" s="20"/>
      <c r="G289" s="20"/>
      <c r="H289" s="20"/>
      <c r="I289" s="20"/>
    </row>
    <row r="290" spans="1:9" ht="15.75" customHeight="1" x14ac:dyDescent="0.25">
      <c r="A290" s="20"/>
      <c r="B290" s="20"/>
      <c r="C290" s="23"/>
      <c r="D290" s="20"/>
      <c r="E290" s="20"/>
      <c r="F290" s="20"/>
      <c r="G290" s="20"/>
      <c r="H290" s="20"/>
      <c r="I290" s="20"/>
    </row>
    <row r="291" spans="1:9" ht="15.75" customHeight="1" x14ac:dyDescent="0.25">
      <c r="A291" s="20"/>
      <c r="B291" s="20"/>
      <c r="C291" s="23"/>
      <c r="D291" s="20"/>
      <c r="E291" s="20"/>
      <c r="F291" s="20"/>
      <c r="G291" s="20"/>
      <c r="H291" s="20"/>
      <c r="I291" s="20"/>
    </row>
    <row r="292" spans="1:9" ht="15.75" customHeight="1" x14ac:dyDescent="0.25">
      <c r="A292" s="20"/>
      <c r="B292" s="20"/>
      <c r="C292" s="23"/>
      <c r="D292" s="20"/>
      <c r="E292" s="20"/>
      <c r="F292" s="20"/>
      <c r="G292" s="20"/>
      <c r="H292" s="20"/>
      <c r="I292" s="20"/>
    </row>
    <row r="293" spans="1:9" ht="15.75" customHeight="1" x14ac:dyDescent="0.25">
      <c r="A293" s="20"/>
      <c r="B293" s="20"/>
      <c r="C293" s="23"/>
      <c r="D293" s="20"/>
      <c r="E293" s="20"/>
      <c r="F293" s="20"/>
      <c r="G293" s="20"/>
      <c r="H293" s="20"/>
      <c r="I293" s="20"/>
    </row>
    <row r="294" spans="1:9" ht="15.75" customHeight="1" x14ac:dyDescent="0.25">
      <c r="A294" s="20"/>
      <c r="B294" s="20"/>
      <c r="C294" s="23"/>
      <c r="D294" s="20"/>
      <c r="E294" s="20"/>
      <c r="F294" s="20"/>
      <c r="G294" s="20"/>
      <c r="H294" s="20"/>
      <c r="I294" s="20"/>
    </row>
    <row r="295" spans="1:9" ht="15.75" customHeight="1" x14ac:dyDescent="0.25">
      <c r="A295" s="20"/>
      <c r="B295" s="20"/>
      <c r="C295" s="23"/>
      <c r="D295" s="20"/>
      <c r="E295" s="20"/>
      <c r="F295" s="20"/>
      <c r="G295" s="20"/>
      <c r="H295" s="20"/>
      <c r="I295" s="20"/>
    </row>
    <row r="296" spans="1:9" ht="15.75" customHeight="1" x14ac:dyDescent="0.25">
      <c r="A296" s="20"/>
      <c r="B296" s="20"/>
      <c r="C296" s="23"/>
      <c r="D296" s="20"/>
      <c r="E296" s="20"/>
      <c r="F296" s="20"/>
      <c r="G296" s="20"/>
      <c r="H296" s="20"/>
      <c r="I296" s="20"/>
    </row>
    <row r="297" spans="1:9" ht="15.75" customHeight="1" x14ac:dyDescent="0.25">
      <c r="A297" s="20"/>
      <c r="B297" s="20"/>
      <c r="C297" s="23"/>
      <c r="D297" s="20"/>
      <c r="E297" s="20"/>
      <c r="F297" s="20"/>
      <c r="G297" s="20"/>
      <c r="H297" s="20"/>
      <c r="I297" s="20"/>
    </row>
    <row r="298" spans="1:9" ht="15.75" customHeight="1" x14ac:dyDescent="0.25">
      <c r="A298" s="20"/>
      <c r="B298" s="20"/>
      <c r="C298" s="23"/>
      <c r="D298" s="20"/>
      <c r="E298" s="20"/>
      <c r="F298" s="20"/>
      <c r="G298" s="20"/>
      <c r="H298" s="20"/>
      <c r="I298" s="20"/>
    </row>
    <row r="299" spans="1:9" ht="15.75" customHeight="1" x14ac:dyDescent="0.25">
      <c r="A299" s="20"/>
      <c r="B299" s="20"/>
      <c r="C299" s="23"/>
      <c r="D299" s="20"/>
      <c r="E299" s="20"/>
      <c r="F299" s="20"/>
      <c r="G299" s="20"/>
      <c r="H299" s="20"/>
      <c r="I299" s="20"/>
    </row>
    <row r="300" spans="1:9" ht="15.75" customHeight="1" x14ac:dyDescent="0.25">
      <c r="A300" s="20"/>
      <c r="B300" s="20"/>
      <c r="C300" s="23"/>
      <c r="D300" s="20"/>
      <c r="E300" s="20"/>
      <c r="F300" s="20"/>
      <c r="G300" s="20"/>
      <c r="H300" s="20"/>
      <c r="I300" s="20"/>
    </row>
    <row r="301" spans="1:9" ht="15.75" customHeight="1" x14ac:dyDescent="0.25">
      <c r="A301" s="20"/>
      <c r="B301" s="20"/>
      <c r="C301" s="23"/>
      <c r="D301" s="20"/>
      <c r="E301" s="20"/>
      <c r="F301" s="20"/>
      <c r="G301" s="20"/>
      <c r="H301" s="20"/>
      <c r="I301" s="20"/>
    </row>
    <row r="302" spans="1:9" ht="15.75" customHeight="1" x14ac:dyDescent="0.25">
      <c r="A302" s="20"/>
      <c r="B302" s="20"/>
      <c r="C302" s="23"/>
      <c r="D302" s="20"/>
      <c r="E302" s="20"/>
      <c r="F302" s="20"/>
      <c r="G302" s="20"/>
      <c r="H302" s="20"/>
      <c r="I302" s="20"/>
    </row>
    <row r="303" spans="1:9" ht="15.75" customHeight="1" x14ac:dyDescent="0.25">
      <c r="A303" s="20"/>
      <c r="B303" s="20"/>
      <c r="C303" s="23"/>
      <c r="D303" s="20"/>
      <c r="E303" s="20"/>
      <c r="F303" s="20"/>
      <c r="G303" s="20"/>
      <c r="H303" s="20"/>
      <c r="I303" s="20"/>
    </row>
    <row r="304" spans="1:9" ht="15.75" customHeight="1" x14ac:dyDescent="0.25">
      <c r="A304" s="20"/>
      <c r="B304" s="20"/>
      <c r="C304" s="23"/>
      <c r="D304" s="20"/>
      <c r="E304" s="20"/>
      <c r="F304" s="20"/>
      <c r="G304" s="20"/>
      <c r="H304" s="20"/>
      <c r="I304" s="20"/>
    </row>
    <row r="305" spans="1:9" ht="15.75" customHeight="1" x14ac:dyDescent="0.25">
      <c r="A305" s="20"/>
      <c r="B305" s="20"/>
      <c r="C305" s="23"/>
      <c r="D305" s="20"/>
      <c r="E305" s="20"/>
      <c r="F305" s="20"/>
      <c r="G305" s="20"/>
      <c r="H305" s="20"/>
      <c r="I305" s="20"/>
    </row>
    <row r="306" spans="1:9" ht="15.75" customHeight="1" x14ac:dyDescent="0.25">
      <c r="A306" s="20"/>
      <c r="B306" s="20"/>
      <c r="C306" s="23"/>
      <c r="D306" s="20"/>
      <c r="E306" s="20"/>
      <c r="F306" s="20"/>
      <c r="G306" s="20"/>
      <c r="H306" s="20"/>
      <c r="I306" s="20"/>
    </row>
    <row r="307" spans="1:9" ht="15.75" customHeight="1" x14ac:dyDescent="0.25">
      <c r="A307" s="20"/>
      <c r="B307" s="20"/>
      <c r="C307" s="23"/>
      <c r="D307" s="20"/>
      <c r="E307" s="20"/>
      <c r="F307" s="20"/>
      <c r="G307" s="20"/>
      <c r="H307" s="20"/>
      <c r="I307" s="20"/>
    </row>
    <row r="308" spans="1:9" ht="15.75" customHeight="1" x14ac:dyDescent="0.25">
      <c r="A308" s="20"/>
      <c r="B308" s="20"/>
      <c r="C308" s="23"/>
      <c r="D308" s="20"/>
      <c r="E308" s="20"/>
      <c r="F308" s="20"/>
      <c r="G308" s="20"/>
      <c r="H308" s="20"/>
      <c r="I308" s="20"/>
    </row>
    <row r="309" spans="1:9" ht="15.75" customHeight="1" x14ac:dyDescent="0.25">
      <c r="A309" s="20"/>
      <c r="B309" s="20"/>
      <c r="C309" s="23"/>
      <c r="D309" s="20"/>
      <c r="E309" s="20"/>
      <c r="F309" s="20"/>
      <c r="G309" s="20"/>
      <c r="H309" s="20"/>
      <c r="I309" s="20"/>
    </row>
    <row r="310" spans="1:9" ht="15.75" customHeight="1" x14ac:dyDescent="0.25">
      <c r="A310" s="20"/>
      <c r="B310" s="20"/>
      <c r="C310" s="23"/>
      <c r="D310" s="20"/>
      <c r="E310" s="20"/>
      <c r="F310" s="20"/>
      <c r="G310" s="20"/>
      <c r="H310" s="20"/>
      <c r="I310" s="20"/>
    </row>
    <row r="311" spans="1:9" ht="15.75" customHeight="1" x14ac:dyDescent="0.25">
      <c r="A311" s="20"/>
      <c r="B311" s="20"/>
      <c r="C311" s="23"/>
      <c r="D311" s="20"/>
      <c r="E311" s="20"/>
      <c r="F311" s="20"/>
      <c r="G311" s="20"/>
      <c r="H311" s="20"/>
      <c r="I311" s="20"/>
    </row>
    <row r="312" spans="1:9" ht="15.75" customHeight="1" x14ac:dyDescent="0.25">
      <c r="A312" s="20"/>
      <c r="B312" s="20"/>
      <c r="C312" s="23"/>
      <c r="D312" s="20"/>
      <c r="E312" s="20"/>
      <c r="F312" s="20"/>
      <c r="G312" s="20"/>
      <c r="H312" s="20"/>
      <c r="I312" s="20"/>
    </row>
    <row r="313" spans="1:9" ht="15.75" customHeight="1" x14ac:dyDescent="0.25">
      <c r="A313" s="20"/>
      <c r="B313" s="20"/>
      <c r="C313" s="23"/>
      <c r="D313" s="20"/>
      <c r="E313" s="20"/>
      <c r="F313" s="20"/>
      <c r="G313" s="20"/>
      <c r="H313" s="20"/>
      <c r="I313" s="20"/>
    </row>
    <row r="314" spans="1:9" ht="15.75" customHeight="1" x14ac:dyDescent="0.25">
      <c r="A314" s="20"/>
      <c r="B314" s="20"/>
      <c r="C314" s="23"/>
      <c r="D314" s="20"/>
      <c r="E314" s="20"/>
      <c r="F314" s="20"/>
      <c r="G314" s="20"/>
      <c r="H314" s="20"/>
      <c r="I314" s="20"/>
    </row>
    <row r="315" spans="1:9" ht="15.75" customHeight="1" x14ac:dyDescent="0.25">
      <c r="A315" s="20"/>
      <c r="B315" s="20"/>
      <c r="C315" s="23"/>
      <c r="D315" s="20"/>
      <c r="E315" s="20"/>
      <c r="F315" s="20"/>
      <c r="G315" s="20"/>
      <c r="H315" s="20"/>
      <c r="I315" s="20"/>
    </row>
    <row r="316" spans="1:9" ht="15.75" customHeight="1" x14ac:dyDescent="0.25">
      <c r="A316" s="20"/>
      <c r="B316" s="20"/>
      <c r="C316" s="23"/>
      <c r="D316" s="20"/>
      <c r="E316" s="20"/>
      <c r="F316" s="20"/>
      <c r="G316" s="20"/>
      <c r="H316" s="20"/>
      <c r="I316" s="20"/>
    </row>
    <row r="317" spans="1:9" ht="15.75" customHeight="1" x14ac:dyDescent="0.25">
      <c r="A317" s="20"/>
      <c r="B317" s="20"/>
      <c r="C317" s="23"/>
      <c r="D317" s="20"/>
      <c r="E317" s="20"/>
      <c r="F317" s="20"/>
      <c r="G317" s="20"/>
      <c r="H317" s="20"/>
      <c r="I317" s="20"/>
    </row>
    <row r="318" spans="1:9" ht="15.75" customHeight="1" x14ac:dyDescent="0.25">
      <c r="A318" s="20"/>
      <c r="B318" s="20"/>
      <c r="C318" s="23"/>
      <c r="D318" s="20"/>
      <c r="E318" s="20"/>
      <c r="F318" s="20"/>
      <c r="G318" s="20"/>
      <c r="H318" s="20"/>
      <c r="I318" s="20"/>
    </row>
    <row r="319" spans="1:9" ht="15.75" customHeight="1" x14ac:dyDescent="0.25">
      <c r="A319" s="20"/>
      <c r="B319" s="20"/>
      <c r="C319" s="23"/>
      <c r="D319" s="20"/>
      <c r="E319" s="20"/>
      <c r="F319" s="20"/>
      <c r="G319" s="20"/>
      <c r="H319" s="20"/>
      <c r="I319" s="20"/>
    </row>
    <row r="320" spans="1:9" ht="15.75" customHeight="1" x14ac:dyDescent="0.25">
      <c r="A320" s="20"/>
      <c r="B320" s="20"/>
      <c r="C320" s="23"/>
      <c r="D320" s="20"/>
      <c r="E320" s="20"/>
      <c r="F320" s="20"/>
      <c r="G320" s="20"/>
      <c r="H320" s="20"/>
      <c r="I320" s="20"/>
    </row>
    <row r="321" spans="1:9" ht="15.75" customHeight="1" x14ac:dyDescent="0.25">
      <c r="A321" s="20"/>
      <c r="B321" s="20"/>
      <c r="C321" s="23"/>
      <c r="D321" s="20"/>
      <c r="E321" s="20"/>
      <c r="F321" s="20"/>
      <c r="G321" s="20"/>
      <c r="H321" s="20"/>
      <c r="I321" s="20"/>
    </row>
    <row r="322" spans="1:9" ht="15.75" customHeight="1" x14ac:dyDescent="0.25">
      <c r="A322" s="20"/>
      <c r="B322" s="20"/>
      <c r="C322" s="23"/>
      <c r="D322" s="20"/>
      <c r="E322" s="20"/>
      <c r="F322" s="20"/>
      <c r="G322" s="20"/>
      <c r="H322" s="20"/>
      <c r="I322" s="20"/>
    </row>
    <row r="323" spans="1:9" ht="15.75" customHeight="1" x14ac:dyDescent="0.25">
      <c r="A323" s="20"/>
      <c r="B323" s="20"/>
      <c r="C323" s="23"/>
      <c r="D323" s="20"/>
      <c r="E323" s="20"/>
      <c r="F323" s="20"/>
      <c r="G323" s="20"/>
      <c r="H323" s="20"/>
      <c r="I323" s="20"/>
    </row>
    <row r="324" spans="1:9" ht="15.75" customHeight="1" x14ac:dyDescent="0.25">
      <c r="A324" s="20"/>
      <c r="B324" s="20"/>
      <c r="C324" s="23"/>
      <c r="D324" s="20"/>
      <c r="E324" s="20"/>
      <c r="F324" s="20"/>
      <c r="G324" s="20"/>
      <c r="H324" s="20"/>
      <c r="I324" s="20"/>
    </row>
    <row r="325" spans="1:9" ht="15.75" customHeight="1" x14ac:dyDescent="0.25">
      <c r="A325" s="20"/>
      <c r="B325" s="20"/>
      <c r="C325" s="23"/>
      <c r="D325" s="20"/>
      <c r="E325" s="20"/>
      <c r="F325" s="20"/>
      <c r="G325" s="20"/>
      <c r="H325" s="20"/>
      <c r="I325" s="20"/>
    </row>
    <row r="326" spans="1:9" ht="15.75" customHeight="1" x14ac:dyDescent="0.25">
      <c r="A326" s="20"/>
      <c r="B326" s="20"/>
      <c r="C326" s="23"/>
      <c r="D326" s="20"/>
      <c r="E326" s="20"/>
      <c r="F326" s="20"/>
      <c r="G326" s="20"/>
      <c r="H326" s="20"/>
      <c r="I326" s="20"/>
    </row>
    <row r="327" spans="1:9" ht="15.75" customHeight="1" x14ac:dyDescent="0.25">
      <c r="A327" s="20"/>
      <c r="B327" s="20"/>
      <c r="C327" s="23"/>
      <c r="D327" s="20"/>
      <c r="E327" s="20"/>
      <c r="F327" s="20"/>
      <c r="G327" s="20"/>
      <c r="H327" s="20"/>
      <c r="I327" s="20"/>
    </row>
    <row r="328" spans="1:9" ht="15.75" customHeight="1" x14ac:dyDescent="0.25">
      <c r="A328" s="20"/>
      <c r="B328" s="20"/>
      <c r="C328" s="23"/>
      <c r="D328" s="20"/>
      <c r="E328" s="20"/>
      <c r="F328" s="20"/>
      <c r="G328" s="20"/>
      <c r="H328" s="20"/>
      <c r="I328" s="20"/>
    </row>
    <row r="329" spans="1:9" ht="15.75" customHeight="1" x14ac:dyDescent="0.25">
      <c r="A329" s="20"/>
      <c r="B329" s="20"/>
      <c r="C329" s="23"/>
      <c r="D329" s="20"/>
      <c r="E329" s="20"/>
      <c r="F329" s="20"/>
      <c r="G329" s="20"/>
      <c r="H329" s="20"/>
      <c r="I329" s="20"/>
    </row>
    <row r="330" spans="1:9" ht="15.75" customHeight="1" x14ac:dyDescent="0.25">
      <c r="A330" s="20"/>
      <c r="B330" s="20"/>
      <c r="C330" s="23"/>
      <c r="D330" s="20"/>
      <c r="E330" s="20"/>
      <c r="F330" s="20"/>
      <c r="G330" s="20"/>
      <c r="H330" s="20"/>
      <c r="I330" s="20"/>
    </row>
    <row r="331" spans="1:9" ht="15.75" customHeight="1" x14ac:dyDescent="0.25">
      <c r="A331" s="20"/>
      <c r="B331" s="20"/>
      <c r="C331" s="23"/>
      <c r="D331" s="20"/>
      <c r="E331" s="20"/>
      <c r="F331" s="20"/>
      <c r="G331" s="20"/>
      <c r="H331" s="20"/>
      <c r="I331" s="20"/>
    </row>
    <row r="332" spans="1:9" ht="15.75" customHeight="1" x14ac:dyDescent="0.25">
      <c r="A332" s="20"/>
      <c r="B332" s="20"/>
      <c r="C332" s="23"/>
      <c r="D332" s="20"/>
      <c r="E332" s="20"/>
      <c r="F332" s="20"/>
      <c r="G332" s="20"/>
      <c r="H332" s="20"/>
      <c r="I332" s="20"/>
    </row>
    <row r="333" spans="1:9" ht="15.75" customHeight="1" x14ac:dyDescent="0.25">
      <c r="A333" s="20"/>
      <c r="B333" s="20"/>
      <c r="C333" s="23"/>
      <c r="D333" s="20"/>
      <c r="E333" s="20"/>
      <c r="F333" s="20"/>
      <c r="G333" s="20"/>
      <c r="H333" s="20"/>
      <c r="I333" s="20"/>
    </row>
    <row r="334" spans="1:9" ht="15.75" customHeight="1" x14ac:dyDescent="0.25">
      <c r="A334" s="20"/>
      <c r="B334" s="20"/>
      <c r="C334" s="23"/>
      <c r="D334" s="20"/>
      <c r="E334" s="20"/>
      <c r="F334" s="20"/>
      <c r="G334" s="20"/>
      <c r="H334" s="20"/>
      <c r="I334" s="20"/>
    </row>
    <row r="335" spans="1:9" ht="15.75" customHeight="1" x14ac:dyDescent="0.25">
      <c r="A335" s="20"/>
      <c r="B335" s="20"/>
      <c r="C335" s="23"/>
      <c r="D335" s="20"/>
      <c r="E335" s="20"/>
      <c r="F335" s="20"/>
      <c r="G335" s="20"/>
      <c r="H335" s="20"/>
      <c r="I335" s="20"/>
    </row>
    <row r="336" spans="1:9" ht="15.75" customHeight="1" x14ac:dyDescent="0.25">
      <c r="A336" s="20"/>
      <c r="B336" s="20"/>
      <c r="C336" s="23"/>
      <c r="D336" s="20"/>
      <c r="E336" s="20"/>
      <c r="F336" s="20"/>
      <c r="G336" s="20"/>
      <c r="H336" s="20"/>
      <c r="I336" s="20"/>
    </row>
    <row r="337" spans="1:9" ht="15.75" customHeight="1" x14ac:dyDescent="0.25">
      <c r="A337" s="20"/>
      <c r="B337" s="20"/>
      <c r="C337" s="23"/>
      <c r="D337" s="20"/>
      <c r="E337" s="20"/>
      <c r="F337" s="20"/>
      <c r="G337" s="20"/>
      <c r="H337" s="20"/>
      <c r="I337" s="20"/>
    </row>
    <row r="338" spans="1:9" ht="15.75" customHeight="1" x14ac:dyDescent="0.25">
      <c r="A338" s="20"/>
      <c r="B338" s="20"/>
      <c r="C338" s="23"/>
      <c r="D338" s="20"/>
      <c r="E338" s="20"/>
      <c r="F338" s="20"/>
      <c r="G338" s="20"/>
      <c r="H338" s="20"/>
      <c r="I338" s="20"/>
    </row>
    <row r="339" spans="1:9" ht="15.75" customHeight="1" x14ac:dyDescent="0.25">
      <c r="A339" s="20"/>
      <c r="B339" s="20"/>
      <c r="C339" s="23"/>
      <c r="D339" s="20"/>
      <c r="E339" s="20"/>
      <c r="F339" s="20"/>
      <c r="G339" s="20"/>
      <c r="H339" s="20"/>
      <c r="I339" s="20"/>
    </row>
    <row r="340" spans="1:9" ht="15.75" customHeight="1" x14ac:dyDescent="0.25">
      <c r="A340" s="20"/>
      <c r="B340" s="20"/>
      <c r="C340" s="23"/>
      <c r="D340" s="20"/>
      <c r="E340" s="20"/>
      <c r="F340" s="20"/>
      <c r="G340" s="20"/>
      <c r="H340" s="20"/>
      <c r="I340" s="20"/>
    </row>
    <row r="341" spans="1:9" ht="15.75" customHeight="1" x14ac:dyDescent="0.25">
      <c r="A341" s="20"/>
      <c r="B341" s="20"/>
      <c r="C341" s="23"/>
      <c r="D341" s="20"/>
      <c r="E341" s="20"/>
      <c r="F341" s="20"/>
      <c r="G341" s="20"/>
      <c r="H341" s="20"/>
      <c r="I341" s="20"/>
    </row>
    <row r="342" spans="1:9" ht="15.75" customHeight="1" x14ac:dyDescent="0.25">
      <c r="A342" s="20"/>
      <c r="B342" s="20"/>
      <c r="C342" s="23"/>
      <c r="D342" s="20"/>
      <c r="E342" s="20"/>
      <c r="F342" s="20"/>
      <c r="G342" s="20"/>
      <c r="H342" s="20"/>
      <c r="I342" s="20"/>
    </row>
    <row r="343" spans="1:9" ht="15.75" customHeight="1" x14ac:dyDescent="0.25">
      <c r="A343" s="20"/>
      <c r="B343" s="20"/>
      <c r="C343" s="23"/>
      <c r="D343" s="20"/>
      <c r="E343" s="20"/>
      <c r="F343" s="20"/>
      <c r="G343" s="20"/>
      <c r="H343" s="20"/>
      <c r="I343" s="20"/>
    </row>
    <row r="344" spans="1:9" ht="15.75" customHeight="1" x14ac:dyDescent="0.25">
      <c r="A344" s="20"/>
      <c r="B344" s="20"/>
      <c r="C344" s="23"/>
      <c r="D344" s="20"/>
      <c r="E344" s="20"/>
      <c r="F344" s="20"/>
      <c r="G344" s="20"/>
      <c r="H344" s="20"/>
      <c r="I344" s="20"/>
    </row>
    <row r="345" spans="1:9" ht="15.75" customHeight="1" x14ac:dyDescent="0.25">
      <c r="A345" s="20"/>
      <c r="B345" s="20"/>
      <c r="C345" s="23"/>
      <c r="D345" s="20"/>
      <c r="E345" s="20"/>
      <c r="F345" s="20"/>
      <c r="G345" s="20"/>
      <c r="H345" s="20"/>
      <c r="I345" s="20"/>
    </row>
    <row r="346" spans="1:9" ht="15.75" customHeight="1" x14ac:dyDescent="0.25">
      <c r="A346" s="20"/>
      <c r="B346" s="20"/>
      <c r="C346" s="23"/>
      <c r="D346" s="20"/>
      <c r="E346" s="20"/>
      <c r="F346" s="20"/>
      <c r="G346" s="20"/>
      <c r="H346" s="20"/>
      <c r="I346" s="20"/>
    </row>
    <row r="347" spans="1:9" ht="15.75" customHeight="1" x14ac:dyDescent="0.25">
      <c r="A347" s="20"/>
      <c r="B347" s="20"/>
      <c r="C347" s="23"/>
      <c r="D347" s="20"/>
      <c r="E347" s="20"/>
      <c r="F347" s="20"/>
      <c r="G347" s="20"/>
      <c r="H347" s="20"/>
      <c r="I347" s="20"/>
    </row>
    <row r="348" spans="1:9" ht="15.75" customHeight="1" x14ac:dyDescent="0.25">
      <c r="A348" s="20"/>
      <c r="B348" s="20"/>
      <c r="C348" s="23"/>
      <c r="D348" s="20"/>
      <c r="E348" s="20"/>
      <c r="F348" s="20"/>
      <c r="G348" s="20"/>
      <c r="H348" s="20"/>
      <c r="I348" s="20"/>
    </row>
    <row r="349" spans="1:9" ht="15.75" customHeight="1" x14ac:dyDescent="0.25">
      <c r="A349" s="20"/>
      <c r="B349" s="20"/>
      <c r="C349" s="23"/>
      <c r="D349" s="20"/>
      <c r="E349" s="20"/>
      <c r="F349" s="20"/>
      <c r="G349" s="20"/>
      <c r="H349" s="20"/>
      <c r="I349" s="20"/>
    </row>
    <row r="350" spans="1:9" ht="15.75" customHeight="1" x14ac:dyDescent="0.25">
      <c r="A350" s="20"/>
      <c r="B350" s="20"/>
      <c r="C350" s="23"/>
      <c r="D350" s="20"/>
      <c r="E350" s="20"/>
      <c r="F350" s="20"/>
      <c r="G350" s="20"/>
      <c r="H350" s="20"/>
      <c r="I350" s="20"/>
    </row>
    <row r="351" spans="1:9" ht="15.75" customHeight="1" x14ac:dyDescent="0.25">
      <c r="A351" s="20"/>
      <c r="B351" s="20"/>
      <c r="C351" s="23"/>
      <c r="D351" s="20"/>
      <c r="E351" s="20"/>
      <c r="F351" s="20"/>
      <c r="G351" s="20"/>
      <c r="H351" s="20"/>
      <c r="I351" s="20"/>
    </row>
    <row r="352" spans="1:9" ht="15.75" customHeight="1" x14ac:dyDescent="0.25">
      <c r="A352" s="20"/>
      <c r="B352" s="20"/>
      <c r="C352" s="23"/>
      <c r="D352" s="20"/>
      <c r="E352" s="20"/>
      <c r="F352" s="20"/>
      <c r="G352" s="20"/>
      <c r="H352" s="20"/>
      <c r="I352" s="20"/>
    </row>
    <row r="353" spans="1:9" ht="15.75" customHeight="1" x14ac:dyDescent="0.25">
      <c r="A353" s="20"/>
      <c r="B353" s="20"/>
      <c r="C353" s="23"/>
      <c r="D353" s="20"/>
      <c r="E353" s="20"/>
      <c r="F353" s="20"/>
      <c r="G353" s="20"/>
      <c r="H353" s="20"/>
      <c r="I353" s="20"/>
    </row>
    <row r="354" spans="1:9" ht="15.75" customHeight="1" x14ac:dyDescent="0.25">
      <c r="A354" s="20"/>
      <c r="B354" s="20"/>
      <c r="C354" s="23"/>
      <c r="D354" s="20"/>
      <c r="E354" s="20"/>
      <c r="F354" s="20"/>
      <c r="G354" s="20"/>
      <c r="H354" s="20"/>
      <c r="I354" s="20"/>
    </row>
    <row r="355" spans="1:9" ht="15.75" customHeight="1" x14ac:dyDescent="0.25">
      <c r="A355" s="20"/>
      <c r="B355" s="20"/>
      <c r="C355" s="23"/>
      <c r="D355" s="20"/>
      <c r="E355" s="20"/>
      <c r="F355" s="20"/>
      <c r="G355" s="20"/>
      <c r="H355" s="20"/>
      <c r="I355" s="20"/>
    </row>
    <row r="356" spans="1:9" ht="15.75" customHeight="1" x14ac:dyDescent="0.25">
      <c r="A356" s="20"/>
      <c r="B356" s="20"/>
      <c r="C356" s="23"/>
      <c r="D356" s="20"/>
      <c r="E356" s="20"/>
      <c r="F356" s="20"/>
      <c r="G356" s="20"/>
      <c r="H356" s="20"/>
      <c r="I356" s="20"/>
    </row>
    <row r="357" spans="1:9" ht="15.75" customHeight="1" x14ac:dyDescent="0.25">
      <c r="A357" s="20"/>
      <c r="B357" s="20"/>
      <c r="C357" s="23"/>
      <c r="D357" s="20"/>
      <c r="E357" s="20"/>
      <c r="F357" s="20"/>
      <c r="G357" s="20"/>
      <c r="H357" s="20"/>
      <c r="I357" s="20"/>
    </row>
    <row r="358" spans="1:9" ht="15.75" customHeight="1" x14ac:dyDescent="0.25">
      <c r="A358" s="20"/>
      <c r="B358" s="20"/>
      <c r="C358" s="23"/>
      <c r="D358" s="20"/>
      <c r="E358" s="20"/>
      <c r="F358" s="20"/>
      <c r="G358" s="20"/>
      <c r="H358" s="20"/>
      <c r="I358" s="20"/>
    </row>
    <row r="359" spans="1:9" ht="15.75" customHeight="1" x14ac:dyDescent="0.25">
      <c r="A359" s="20"/>
      <c r="B359" s="20"/>
      <c r="C359" s="23"/>
      <c r="D359" s="20"/>
      <c r="E359" s="20"/>
      <c r="F359" s="20"/>
      <c r="G359" s="20"/>
      <c r="H359" s="20"/>
      <c r="I359" s="20"/>
    </row>
    <row r="360" spans="1:9" ht="15.75" customHeight="1" x14ac:dyDescent="0.25">
      <c r="A360" s="20"/>
      <c r="B360" s="20"/>
      <c r="C360" s="23"/>
      <c r="D360" s="20"/>
      <c r="E360" s="20"/>
      <c r="F360" s="20"/>
      <c r="G360" s="20"/>
      <c r="H360" s="20"/>
      <c r="I360" s="20"/>
    </row>
    <row r="361" spans="1:9" ht="15.75" customHeight="1" x14ac:dyDescent="0.25">
      <c r="A361" s="20"/>
      <c r="B361" s="20"/>
      <c r="C361" s="23"/>
      <c r="D361" s="20"/>
      <c r="E361" s="20"/>
      <c r="F361" s="20"/>
      <c r="G361" s="20"/>
      <c r="H361" s="20"/>
      <c r="I361" s="20"/>
    </row>
    <row r="362" spans="1:9" ht="15.75" customHeight="1" x14ac:dyDescent="0.25">
      <c r="A362" s="20"/>
      <c r="B362" s="20"/>
      <c r="C362" s="23"/>
      <c r="D362" s="20"/>
      <c r="E362" s="20"/>
      <c r="F362" s="20"/>
      <c r="G362" s="20"/>
      <c r="H362" s="20"/>
      <c r="I362" s="20"/>
    </row>
    <row r="363" spans="1:9" ht="15.75" customHeight="1" x14ac:dyDescent="0.25">
      <c r="A363" s="20"/>
      <c r="B363" s="20"/>
      <c r="C363" s="23"/>
      <c r="D363" s="20"/>
      <c r="E363" s="20"/>
      <c r="F363" s="20"/>
      <c r="G363" s="20"/>
      <c r="H363" s="20"/>
      <c r="I363" s="20"/>
    </row>
    <row r="364" spans="1:9" ht="15.75" customHeight="1" x14ac:dyDescent="0.25">
      <c r="A364" s="20"/>
      <c r="B364" s="20"/>
      <c r="C364" s="23"/>
      <c r="D364" s="20"/>
      <c r="E364" s="20"/>
      <c r="F364" s="20"/>
      <c r="G364" s="20"/>
      <c r="H364" s="20"/>
      <c r="I364" s="20"/>
    </row>
    <row r="365" spans="1:9" ht="15.75" customHeight="1" x14ac:dyDescent="0.25">
      <c r="A365" s="20"/>
      <c r="B365" s="20"/>
      <c r="C365" s="23"/>
      <c r="D365" s="20"/>
      <c r="E365" s="20"/>
      <c r="F365" s="20"/>
      <c r="G365" s="20"/>
      <c r="H365" s="20"/>
      <c r="I365" s="20"/>
    </row>
    <row r="366" spans="1:9" ht="15.75" customHeight="1" x14ac:dyDescent="0.25">
      <c r="A366" s="20"/>
      <c r="B366" s="20"/>
      <c r="C366" s="23"/>
      <c r="D366" s="20"/>
      <c r="E366" s="20"/>
      <c r="F366" s="20"/>
      <c r="G366" s="20"/>
      <c r="H366" s="20"/>
      <c r="I366" s="20"/>
    </row>
    <row r="367" spans="1:9" ht="15.75" customHeight="1" x14ac:dyDescent="0.25">
      <c r="A367" s="20"/>
      <c r="B367" s="20"/>
      <c r="C367" s="23"/>
      <c r="D367" s="20"/>
      <c r="E367" s="20"/>
      <c r="F367" s="20"/>
      <c r="G367" s="20"/>
      <c r="H367" s="20"/>
      <c r="I367" s="20"/>
    </row>
    <row r="368" spans="1:9" ht="15.75" customHeight="1" x14ac:dyDescent="0.25">
      <c r="A368" s="20"/>
      <c r="B368" s="20"/>
      <c r="C368" s="23"/>
      <c r="D368" s="20"/>
      <c r="E368" s="20"/>
      <c r="F368" s="20"/>
      <c r="G368" s="20"/>
      <c r="H368" s="20"/>
      <c r="I368" s="20"/>
    </row>
    <row r="369" spans="1:9" ht="15.75" customHeight="1" x14ac:dyDescent="0.25">
      <c r="A369" s="20"/>
      <c r="B369" s="20"/>
      <c r="C369" s="23"/>
      <c r="D369" s="20"/>
      <c r="E369" s="20"/>
      <c r="F369" s="20"/>
      <c r="G369" s="20"/>
      <c r="H369" s="20"/>
      <c r="I369" s="20"/>
    </row>
    <row r="370" spans="1:9" ht="15.75" customHeight="1" x14ac:dyDescent="0.25">
      <c r="A370" s="20"/>
      <c r="B370" s="20"/>
      <c r="C370" s="23"/>
      <c r="D370" s="20"/>
      <c r="E370" s="20"/>
      <c r="F370" s="20"/>
      <c r="G370" s="20"/>
      <c r="H370" s="20"/>
      <c r="I370" s="20"/>
    </row>
    <row r="371" spans="1:9" ht="15.75" customHeight="1" x14ac:dyDescent="0.25">
      <c r="A371" s="20"/>
      <c r="B371" s="20"/>
      <c r="C371" s="23"/>
      <c r="D371" s="20"/>
      <c r="E371" s="20"/>
      <c r="F371" s="20"/>
      <c r="G371" s="20"/>
      <c r="H371" s="20"/>
      <c r="I371" s="20"/>
    </row>
    <row r="372" spans="1:9" ht="15.75" customHeight="1" x14ac:dyDescent="0.25">
      <c r="A372" s="20"/>
      <c r="B372" s="20"/>
      <c r="C372" s="23"/>
      <c r="D372" s="20"/>
      <c r="E372" s="20"/>
      <c r="F372" s="20"/>
      <c r="G372" s="20"/>
      <c r="H372" s="20"/>
      <c r="I372" s="20"/>
    </row>
    <row r="373" spans="1:9" ht="15.75" customHeight="1" x14ac:dyDescent="0.25">
      <c r="A373" s="20"/>
      <c r="B373" s="20"/>
      <c r="C373" s="23"/>
      <c r="D373" s="20"/>
      <c r="E373" s="20"/>
      <c r="F373" s="20"/>
      <c r="G373" s="20"/>
      <c r="H373" s="20"/>
      <c r="I373" s="20"/>
    </row>
    <row r="374" spans="1:9" ht="15.75" customHeight="1" x14ac:dyDescent="0.25">
      <c r="A374" s="20"/>
      <c r="B374" s="20"/>
      <c r="C374" s="23"/>
      <c r="D374" s="20"/>
      <c r="E374" s="20"/>
      <c r="F374" s="20"/>
      <c r="G374" s="20"/>
      <c r="H374" s="20"/>
      <c r="I374" s="20"/>
    </row>
    <row r="375" spans="1:9" ht="15.75" customHeight="1" x14ac:dyDescent="0.25">
      <c r="A375" s="20"/>
      <c r="B375" s="20"/>
      <c r="C375" s="23"/>
      <c r="D375" s="20"/>
      <c r="E375" s="20"/>
      <c r="F375" s="20"/>
      <c r="G375" s="20"/>
      <c r="H375" s="20"/>
      <c r="I375" s="20"/>
    </row>
    <row r="376" spans="1:9" ht="15.75" customHeight="1" x14ac:dyDescent="0.25">
      <c r="A376" s="20"/>
      <c r="B376" s="20"/>
      <c r="C376" s="23"/>
      <c r="D376" s="20"/>
      <c r="E376" s="20"/>
      <c r="F376" s="20"/>
      <c r="G376" s="20"/>
      <c r="H376" s="20"/>
      <c r="I376" s="20"/>
    </row>
    <row r="377" spans="1:9" ht="15.75" customHeight="1" x14ac:dyDescent="0.25">
      <c r="A377" s="20"/>
      <c r="B377" s="20"/>
      <c r="C377" s="23"/>
      <c r="D377" s="20"/>
      <c r="E377" s="20"/>
      <c r="F377" s="20"/>
      <c r="G377" s="20"/>
      <c r="H377" s="20"/>
      <c r="I377" s="20"/>
    </row>
    <row r="378" spans="1:9" ht="15.75" customHeight="1" x14ac:dyDescent="0.25">
      <c r="A378" s="20"/>
      <c r="B378" s="20"/>
      <c r="C378" s="23"/>
      <c r="D378" s="20"/>
      <c r="E378" s="20"/>
      <c r="F378" s="20"/>
      <c r="G378" s="20"/>
      <c r="H378" s="20"/>
      <c r="I378" s="20"/>
    </row>
    <row r="379" spans="1:9" ht="15.75" customHeight="1" x14ac:dyDescent="0.25">
      <c r="A379" s="20"/>
      <c r="B379" s="20"/>
      <c r="C379" s="23"/>
      <c r="D379" s="20"/>
      <c r="E379" s="20"/>
      <c r="F379" s="20"/>
      <c r="G379" s="20"/>
      <c r="H379" s="20"/>
      <c r="I379" s="20"/>
    </row>
    <row r="380" spans="1:9" ht="15.75" customHeight="1" x14ac:dyDescent="0.25">
      <c r="A380" s="20"/>
      <c r="B380" s="20"/>
      <c r="C380" s="23"/>
      <c r="D380" s="20"/>
      <c r="E380" s="20"/>
      <c r="F380" s="20"/>
      <c r="G380" s="20"/>
      <c r="H380" s="20"/>
      <c r="I380" s="20"/>
    </row>
    <row r="381" spans="1:9" ht="15.75" customHeight="1" x14ac:dyDescent="0.25">
      <c r="A381" s="20"/>
      <c r="B381" s="20"/>
      <c r="C381" s="23"/>
      <c r="D381" s="20"/>
      <c r="E381" s="20"/>
      <c r="F381" s="20"/>
      <c r="G381" s="20"/>
      <c r="H381" s="20"/>
      <c r="I381" s="20"/>
    </row>
    <row r="382" spans="1:9" ht="15.75" customHeight="1" x14ac:dyDescent="0.25">
      <c r="A382" s="20"/>
      <c r="B382" s="20"/>
      <c r="C382" s="23"/>
      <c r="D382" s="20"/>
      <c r="E382" s="20"/>
      <c r="F382" s="20"/>
      <c r="G382" s="20"/>
      <c r="H382" s="20"/>
      <c r="I382" s="20"/>
    </row>
    <row r="383" spans="1:9" ht="15.75" customHeight="1" x14ac:dyDescent="0.25">
      <c r="A383" s="20"/>
      <c r="B383" s="20"/>
      <c r="C383" s="23"/>
      <c r="D383" s="20"/>
      <c r="E383" s="20"/>
      <c r="F383" s="20"/>
      <c r="G383" s="20"/>
      <c r="H383" s="20"/>
      <c r="I383" s="20"/>
    </row>
    <row r="384" spans="1:9" ht="15.75" customHeight="1" x14ac:dyDescent="0.25">
      <c r="A384" s="20"/>
      <c r="B384" s="20"/>
      <c r="C384" s="23"/>
      <c r="D384" s="20"/>
      <c r="E384" s="20"/>
      <c r="F384" s="20"/>
      <c r="G384" s="20"/>
      <c r="H384" s="20"/>
      <c r="I384" s="20"/>
    </row>
    <row r="385" spans="1:9" ht="15.75" customHeight="1" x14ac:dyDescent="0.25">
      <c r="A385" s="20"/>
      <c r="B385" s="20"/>
      <c r="C385" s="23"/>
      <c r="D385" s="20"/>
      <c r="E385" s="20"/>
      <c r="F385" s="20"/>
      <c r="G385" s="20"/>
      <c r="H385" s="20"/>
      <c r="I385" s="20"/>
    </row>
    <row r="386" spans="1:9" ht="15.75" customHeight="1" x14ac:dyDescent="0.25">
      <c r="A386" s="20"/>
      <c r="B386" s="20"/>
      <c r="C386" s="23"/>
      <c r="D386" s="20"/>
      <c r="E386" s="20"/>
      <c r="F386" s="20"/>
      <c r="G386" s="20"/>
      <c r="H386" s="20"/>
      <c r="I386" s="20"/>
    </row>
    <row r="387" spans="1:9" ht="15.75" customHeight="1" x14ac:dyDescent="0.25">
      <c r="A387" s="20"/>
      <c r="B387" s="20"/>
      <c r="C387" s="23"/>
      <c r="D387" s="20"/>
      <c r="E387" s="20"/>
      <c r="F387" s="20"/>
      <c r="G387" s="20"/>
      <c r="H387" s="20"/>
      <c r="I387" s="20"/>
    </row>
    <row r="388" spans="1:9" ht="15.75" customHeight="1" x14ac:dyDescent="0.25">
      <c r="A388" s="20"/>
      <c r="B388" s="20"/>
      <c r="C388" s="23"/>
      <c r="D388" s="20"/>
      <c r="E388" s="20"/>
      <c r="F388" s="20"/>
      <c r="G388" s="20"/>
      <c r="H388" s="20"/>
      <c r="I388" s="20"/>
    </row>
    <row r="389" spans="1:9" ht="15.75" customHeight="1" x14ac:dyDescent="0.25">
      <c r="A389" s="20"/>
      <c r="B389" s="20"/>
      <c r="C389" s="23"/>
      <c r="D389" s="20"/>
      <c r="E389" s="20"/>
      <c r="F389" s="20"/>
      <c r="G389" s="20"/>
      <c r="H389" s="20"/>
      <c r="I389" s="20"/>
    </row>
    <row r="390" spans="1:9" ht="15.75" customHeight="1" x14ac:dyDescent="0.25">
      <c r="A390" s="20"/>
      <c r="B390" s="20"/>
      <c r="C390" s="23"/>
      <c r="D390" s="20"/>
      <c r="E390" s="20"/>
      <c r="F390" s="20"/>
      <c r="G390" s="20"/>
      <c r="H390" s="20"/>
      <c r="I390" s="20"/>
    </row>
    <row r="391" spans="1:9" ht="15.75" customHeight="1" x14ac:dyDescent="0.25">
      <c r="A391" s="20"/>
      <c r="B391" s="20"/>
      <c r="C391" s="23"/>
      <c r="D391" s="20"/>
      <c r="E391" s="20"/>
      <c r="F391" s="20"/>
      <c r="G391" s="20"/>
      <c r="H391" s="20"/>
      <c r="I391" s="20"/>
    </row>
    <row r="392" spans="1:9" ht="15.75" customHeight="1" x14ac:dyDescent="0.25">
      <c r="A392" s="20"/>
      <c r="B392" s="20"/>
      <c r="C392" s="23"/>
      <c r="D392" s="20"/>
      <c r="E392" s="20"/>
      <c r="F392" s="20"/>
      <c r="G392" s="20"/>
      <c r="H392" s="20"/>
      <c r="I392" s="20"/>
    </row>
    <row r="393" spans="1:9" ht="15.75" customHeight="1" x14ac:dyDescent="0.25">
      <c r="A393" s="20"/>
      <c r="B393" s="20"/>
      <c r="C393" s="23"/>
      <c r="D393" s="20"/>
      <c r="E393" s="20"/>
      <c r="F393" s="20"/>
      <c r="G393" s="20"/>
      <c r="H393" s="20"/>
      <c r="I393" s="20"/>
    </row>
    <row r="394" spans="1:9" ht="15.75" customHeight="1" x14ac:dyDescent="0.25">
      <c r="A394" s="20"/>
      <c r="B394" s="20"/>
      <c r="C394" s="23"/>
      <c r="D394" s="20"/>
      <c r="E394" s="20"/>
      <c r="F394" s="20"/>
      <c r="G394" s="20"/>
      <c r="H394" s="20"/>
      <c r="I394" s="20"/>
    </row>
    <row r="395" spans="1:9" ht="15.75" customHeight="1" x14ac:dyDescent="0.25">
      <c r="A395" s="20"/>
      <c r="B395" s="20"/>
      <c r="C395" s="23"/>
      <c r="D395" s="20"/>
      <c r="E395" s="20"/>
      <c r="F395" s="20"/>
      <c r="G395" s="20"/>
      <c r="H395" s="20"/>
      <c r="I395" s="20"/>
    </row>
    <row r="396" spans="1:9" ht="15.75" customHeight="1" x14ac:dyDescent="0.25">
      <c r="A396" s="20"/>
      <c r="B396" s="20"/>
      <c r="C396" s="23"/>
      <c r="D396" s="20"/>
      <c r="E396" s="20"/>
      <c r="F396" s="20"/>
      <c r="G396" s="20"/>
      <c r="H396" s="20"/>
      <c r="I396" s="20"/>
    </row>
    <row r="397" spans="1:9" ht="15.75" customHeight="1" x14ac:dyDescent="0.25">
      <c r="A397" s="20"/>
      <c r="B397" s="20"/>
      <c r="C397" s="23"/>
      <c r="D397" s="20"/>
      <c r="E397" s="20"/>
      <c r="F397" s="20"/>
      <c r="G397" s="20"/>
      <c r="H397" s="20"/>
      <c r="I397" s="20"/>
    </row>
    <row r="398" spans="1:9" ht="15.75" customHeight="1" x14ac:dyDescent="0.25">
      <c r="A398" s="20"/>
      <c r="B398" s="20"/>
      <c r="C398" s="23"/>
      <c r="D398" s="20"/>
      <c r="E398" s="20"/>
      <c r="F398" s="20"/>
      <c r="G398" s="20"/>
      <c r="H398" s="20"/>
      <c r="I398" s="20"/>
    </row>
    <row r="399" spans="1:9" ht="15.75" customHeight="1" x14ac:dyDescent="0.25">
      <c r="A399" s="20"/>
      <c r="B399" s="20"/>
      <c r="C399" s="23"/>
      <c r="D399" s="20"/>
      <c r="E399" s="20"/>
      <c r="F399" s="20"/>
      <c r="G399" s="20"/>
      <c r="H399" s="20"/>
      <c r="I399" s="20"/>
    </row>
    <row r="400" spans="1:9" ht="15.75" customHeight="1" x14ac:dyDescent="0.25">
      <c r="A400" s="20"/>
      <c r="B400" s="20"/>
      <c r="C400" s="23"/>
      <c r="D400" s="20"/>
      <c r="E400" s="20"/>
      <c r="F400" s="20"/>
      <c r="G400" s="20"/>
      <c r="H400" s="20"/>
      <c r="I400" s="20"/>
    </row>
    <row r="401" spans="1:9" ht="15.75" customHeight="1" x14ac:dyDescent="0.25">
      <c r="A401" s="20"/>
      <c r="B401" s="20"/>
      <c r="C401" s="23"/>
      <c r="D401" s="20"/>
      <c r="E401" s="20"/>
      <c r="F401" s="20"/>
      <c r="G401" s="20"/>
      <c r="H401" s="20"/>
      <c r="I401" s="20"/>
    </row>
    <row r="402" spans="1:9" ht="15.75" customHeight="1" x14ac:dyDescent="0.25">
      <c r="A402" s="20"/>
      <c r="B402" s="20"/>
      <c r="C402" s="23"/>
      <c r="D402" s="20"/>
      <c r="E402" s="20"/>
      <c r="F402" s="20"/>
      <c r="G402" s="20"/>
      <c r="H402" s="20"/>
      <c r="I402" s="20"/>
    </row>
    <row r="403" spans="1:9" ht="15.75" customHeight="1" x14ac:dyDescent="0.25">
      <c r="A403" s="20"/>
      <c r="B403" s="20"/>
      <c r="C403" s="23"/>
      <c r="D403" s="20"/>
      <c r="E403" s="20"/>
      <c r="F403" s="20"/>
      <c r="G403" s="20"/>
      <c r="H403" s="20"/>
      <c r="I403" s="20"/>
    </row>
    <row r="404" spans="1:9" ht="15.75" customHeight="1" x14ac:dyDescent="0.25">
      <c r="A404" s="20"/>
      <c r="B404" s="20"/>
      <c r="C404" s="23"/>
      <c r="D404" s="20"/>
      <c r="E404" s="20"/>
      <c r="F404" s="20"/>
      <c r="G404" s="20"/>
      <c r="H404" s="20"/>
      <c r="I404" s="20"/>
    </row>
    <row r="405" spans="1:9" ht="15.75" customHeight="1" x14ac:dyDescent="0.25">
      <c r="A405" s="20"/>
      <c r="B405" s="20"/>
      <c r="C405" s="23"/>
      <c r="D405" s="20"/>
      <c r="E405" s="20"/>
      <c r="F405" s="20"/>
      <c r="G405" s="20"/>
      <c r="H405" s="20"/>
      <c r="I405" s="20"/>
    </row>
    <row r="406" spans="1:9" ht="15.75" customHeight="1" x14ac:dyDescent="0.25">
      <c r="A406" s="20"/>
      <c r="B406" s="20"/>
      <c r="C406" s="23"/>
      <c r="D406" s="20"/>
      <c r="E406" s="20"/>
      <c r="F406" s="20"/>
      <c r="G406" s="20"/>
      <c r="H406" s="20"/>
      <c r="I406" s="20"/>
    </row>
    <row r="407" spans="1:9" ht="15.75" customHeight="1" x14ac:dyDescent="0.25">
      <c r="A407" s="20"/>
      <c r="B407" s="20"/>
      <c r="C407" s="23"/>
      <c r="D407" s="20"/>
      <c r="E407" s="20"/>
      <c r="F407" s="20"/>
      <c r="G407" s="20"/>
      <c r="H407" s="20"/>
      <c r="I407" s="20"/>
    </row>
    <row r="408" spans="1:9" ht="15.75" customHeight="1" x14ac:dyDescent="0.25">
      <c r="A408" s="20"/>
      <c r="B408" s="20"/>
      <c r="C408" s="23"/>
      <c r="D408" s="20"/>
      <c r="E408" s="20"/>
      <c r="F408" s="20"/>
      <c r="G408" s="20"/>
      <c r="H408" s="20"/>
      <c r="I408" s="20"/>
    </row>
    <row r="409" spans="1:9" ht="15.75" customHeight="1" x14ac:dyDescent="0.25">
      <c r="A409" s="20"/>
      <c r="B409" s="20"/>
      <c r="C409" s="23"/>
      <c r="D409" s="20"/>
      <c r="E409" s="20"/>
      <c r="F409" s="20"/>
      <c r="G409" s="20"/>
      <c r="H409" s="20"/>
      <c r="I409" s="20"/>
    </row>
    <row r="410" spans="1:9" ht="15.75" customHeight="1" x14ac:dyDescent="0.25">
      <c r="A410" s="20"/>
      <c r="B410" s="20"/>
      <c r="C410" s="23"/>
      <c r="D410" s="20"/>
      <c r="E410" s="20"/>
      <c r="F410" s="20"/>
      <c r="G410" s="20"/>
      <c r="H410" s="20"/>
      <c r="I410" s="20"/>
    </row>
    <row r="411" spans="1:9" ht="15.75" customHeight="1" x14ac:dyDescent="0.25">
      <c r="A411" s="20"/>
      <c r="B411" s="20"/>
      <c r="C411" s="23"/>
      <c r="D411" s="20"/>
      <c r="E411" s="20"/>
      <c r="F411" s="20"/>
      <c r="G411" s="20"/>
      <c r="H411" s="20"/>
      <c r="I411" s="20"/>
    </row>
    <row r="412" spans="1:9" ht="15.75" customHeight="1" x14ac:dyDescent="0.25">
      <c r="A412" s="20"/>
      <c r="B412" s="20"/>
      <c r="C412" s="23"/>
      <c r="D412" s="20"/>
      <c r="E412" s="20"/>
      <c r="F412" s="20"/>
      <c r="G412" s="20"/>
      <c r="H412" s="20"/>
      <c r="I412" s="20"/>
    </row>
    <row r="413" spans="1:9" ht="15.75" customHeight="1" x14ac:dyDescent="0.25">
      <c r="A413" s="20"/>
      <c r="B413" s="20"/>
      <c r="C413" s="23"/>
      <c r="D413" s="20"/>
      <c r="E413" s="20"/>
      <c r="F413" s="20"/>
      <c r="G413" s="20"/>
      <c r="H413" s="20"/>
      <c r="I413" s="20"/>
    </row>
    <row r="414" spans="1:9" ht="15.75" customHeight="1" x14ac:dyDescent="0.25">
      <c r="A414" s="20"/>
      <c r="B414" s="20"/>
      <c r="C414" s="23"/>
      <c r="D414" s="20"/>
      <c r="E414" s="20"/>
      <c r="F414" s="20"/>
      <c r="G414" s="20"/>
      <c r="H414" s="20"/>
      <c r="I414" s="20"/>
    </row>
    <row r="415" spans="1:9" ht="15.75" customHeight="1" x14ac:dyDescent="0.25">
      <c r="A415" s="20"/>
      <c r="B415" s="20"/>
      <c r="C415" s="23"/>
      <c r="D415" s="20"/>
      <c r="E415" s="20"/>
      <c r="F415" s="20"/>
      <c r="G415" s="20"/>
      <c r="H415" s="20"/>
      <c r="I415" s="20"/>
    </row>
    <row r="416" spans="1:9" ht="15.75" customHeight="1" x14ac:dyDescent="0.25">
      <c r="A416" s="20"/>
      <c r="B416" s="20"/>
      <c r="C416" s="23"/>
      <c r="D416" s="20"/>
      <c r="E416" s="20"/>
      <c r="F416" s="20"/>
      <c r="G416" s="20"/>
      <c r="H416" s="20"/>
      <c r="I416" s="20"/>
    </row>
    <row r="417" spans="1:9" ht="15.75" customHeight="1" x14ac:dyDescent="0.25">
      <c r="A417" s="20"/>
      <c r="B417" s="20"/>
      <c r="C417" s="23"/>
      <c r="D417" s="20"/>
      <c r="E417" s="20"/>
      <c r="F417" s="20"/>
      <c r="G417" s="20"/>
      <c r="H417" s="20"/>
      <c r="I417" s="20"/>
    </row>
    <row r="418" spans="1:9" ht="15.75" customHeight="1" x14ac:dyDescent="0.25">
      <c r="A418" s="20"/>
      <c r="B418" s="20"/>
      <c r="C418" s="23"/>
      <c r="D418" s="20"/>
      <c r="E418" s="20"/>
      <c r="F418" s="20"/>
      <c r="G418" s="20"/>
      <c r="H418" s="20"/>
      <c r="I418" s="20"/>
    </row>
    <row r="419" spans="1:9" ht="15.75" customHeight="1" x14ac:dyDescent="0.25">
      <c r="A419" s="20"/>
      <c r="B419" s="20"/>
      <c r="C419" s="23"/>
      <c r="D419" s="20"/>
      <c r="E419" s="20"/>
      <c r="F419" s="20"/>
      <c r="G419" s="20"/>
      <c r="H419" s="20"/>
      <c r="I419" s="20"/>
    </row>
    <row r="420" spans="1:9" ht="15.75" customHeight="1" x14ac:dyDescent="0.25">
      <c r="A420" s="20"/>
      <c r="B420" s="20"/>
      <c r="C420" s="23"/>
      <c r="D420" s="20"/>
      <c r="E420" s="20"/>
      <c r="F420" s="20"/>
      <c r="G420" s="20"/>
      <c r="H420" s="20"/>
      <c r="I420" s="20"/>
    </row>
    <row r="421" spans="1:9" ht="15.75" customHeight="1" x14ac:dyDescent="0.25">
      <c r="A421" s="20"/>
      <c r="B421" s="20"/>
      <c r="C421" s="23"/>
      <c r="D421" s="20"/>
      <c r="E421" s="20"/>
      <c r="F421" s="20"/>
      <c r="G421" s="20"/>
      <c r="H421" s="20"/>
      <c r="I421" s="20"/>
    </row>
    <row r="422" spans="1:9" ht="15.75" customHeight="1" x14ac:dyDescent="0.25">
      <c r="A422" s="20"/>
      <c r="B422" s="20"/>
      <c r="C422" s="23"/>
      <c r="D422" s="20"/>
      <c r="E422" s="20"/>
      <c r="F422" s="20"/>
      <c r="G422" s="20"/>
      <c r="H422" s="20"/>
      <c r="I422" s="20"/>
    </row>
    <row r="423" spans="1:9" ht="15.75" customHeight="1" x14ac:dyDescent="0.25">
      <c r="A423" s="20"/>
      <c r="B423" s="20"/>
      <c r="C423" s="23"/>
      <c r="D423" s="20"/>
      <c r="E423" s="20"/>
      <c r="F423" s="20"/>
      <c r="G423" s="20"/>
      <c r="H423" s="20"/>
      <c r="I423" s="20"/>
    </row>
    <row r="424" spans="1:9" ht="15.75" customHeight="1" x14ac:dyDescent="0.25">
      <c r="A424" s="20"/>
      <c r="B424" s="20"/>
      <c r="C424" s="23"/>
      <c r="D424" s="20"/>
      <c r="E424" s="20"/>
      <c r="F424" s="20"/>
      <c r="G424" s="20"/>
      <c r="H424" s="20"/>
      <c r="I424" s="20"/>
    </row>
    <row r="425" spans="1:9" ht="15.75" customHeight="1" x14ac:dyDescent="0.25">
      <c r="A425" s="20"/>
      <c r="B425" s="20"/>
      <c r="C425" s="23"/>
      <c r="D425" s="20"/>
      <c r="E425" s="20"/>
      <c r="F425" s="20"/>
      <c r="G425" s="20"/>
      <c r="H425" s="20"/>
      <c r="I425" s="20"/>
    </row>
    <row r="426" spans="1:9" ht="15.75" customHeight="1" x14ac:dyDescent="0.25">
      <c r="A426" s="20"/>
      <c r="B426" s="20"/>
      <c r="C426" s="23"/>
      <c r="D426" s="20"/>
      <c r="E426" s="20"/>
      <c r="F426" s="20"/>
      <c r="G426" s="20"/>
      <c r="H426" s="20"/>
      <c r="I426" s="20"/>
    </row>
    <row r="427" spans="1:9" ht="15.75" customHeight="1" x14ac:dyDescent="0.25">
      <c r="A427" s="20"/>
      <c r="B427" s="20"/>
      <c r="C427" s="23"/>
      <c r="D427" s="20"/>
      <c r="E427" s="20"/>
      <c r="F427" s="20"/>
      <c r="G427" s="20"/>
      <c r="H427" s="20"/>
      <c r="I427" s="20"/>
    </row>
    <row r="428" spans="1:9" ht="15.75" customHeight="1" x14ac:dyDescent="0.25">
      <c r="A428" s="20"/>
      <c r="B428" s="20"/>
      <c r="C428" s="23"/>
      <c r="D428" s="20"/>
      <c r="E428" s="20"/>
      <c r="F428" s="20"/>
      <c r="G428" s="20"/>
      <c r="H428" s="20"/>
      <c r="I428" s="20"/>
    </row>
    <row r="429" spans="1:9" ht="15.75" customHeight="1" x14ac:dyDescent="0.25">
      <c r="A429" s="20"/>
      <c r="B429" s="20"/>
      <c r="C429" s="23"/>
      <c r="D429" s="20"/>
      <c r="E429" s="20"/>
      <c r="F429" s="20"/>
      <c r="G429" s="20"/>
      <c r="H429" s="20"/>
      <c r="I429" s="20"/>
    </row>
    <row r="430" spans="1:9" ht="15.75" customHeight="1" x14ac:dyDescent="0.25">
      <c r="A430" s="20"/>
      <c r="B430" s="20"/>
      <c r="C430" s="23"/>
      <c r="D430" s="20"/>
      <c r="E430" s="20"/>
      <c r="F430" s="20"/>
      <c r="G430" s="20"/>
      <c r="H430" s="20"/>
      <c r="I430" s="20"/>
    </row>
    <row r="431" spans="1:9" ht="15.75" customHeight="1" x14ac:dyDescent="0.25">
      <c r="A431" s="20"/>
      <c r="B431" s="20"/>
      <c r="C431" s="23"/>
      <c r="D431" s="20"/>
      <c r="E431" s="20"/>
      <c r="F431" s="20"/>
      <c r="G431" s="20"/>
      <c r="H431" s="20"/>
      <c r="I431" s="20"/>
    </row>
    <row r="432" spans="1:9" ht="15.75" customHeight="1" x14ac:dyDescent="0.25">
      <c r="A432" s="20"/>
      <c r="B432" s="20"/>
      <c r="C432" s="23"/>
      <c r="D432" s="20"/>
      <c r="E432" s="20"/>
      <c r="F432" s="20"/>
      <c r="G432" s="20"/>
      <c r="H432" s="20"/>
      <c r="I432" s="20"/>
    </row>
    <row r="433" spans="1:9" ht="15.75" customHeight="1" x14ac:dyDescent="0.25">
      <c r="A433" s="20"/>
      <c r="B433" s="20"/>
      <c r="C433" s="23"/>
      <c r="D433" s="20"/>
      <c r="E433" s="20"/>
      <c r="F433" s="20"/>
      <c r="G433" s="20"/>
      <c r="H433" s="20"/>
      <c r="I433" s="20"/>
    </row>
    <row r="434" spans="1:9" ht="15.75" customHeight="1" x14ac:dyDescent="0.25">
      <c r="A434" s="20"/>
      <c r="B434" s="20"/>
      <c r="C434" s="23"/>
      <c r="D434" s="20"/>
      <c r="E434" s="20"/>
      <c r="F434" s="20"/>
      <c r="G434" s="20"/>
      <c r="H434" s="20"/>
      <c r="I434" s="20"/>
    </row>
    <row r="435" spans="1:9" ht="15.75" customHeight="1" x14ac:dyDescent="0.25">
      <c r="A435" s="20"/>
      <c r="B435" s="20"/>
      <c r="C435" s="23"/>
      <c r="D435" s="20"/>
      <c r="E435" s="20"/>
      <c r="F435" s="20"/>
      <c r="G435" s="20"/>
      <c r="H435" s="20"/>
      <c r="I435" s="20"/>
    </row>
    <row r="436" spans="1:9" ht="15.75" customHeight="1" x14ac:dyDescent="0.25">
      <c r="A436" s="20"/>
      <c r="B436" s="20"/>
      <c r="C436" s="23"/>
      <c r="D436" s="20"/>
      <c r="E436" s="20"/>
      <c r="F436" s="20"/>
      <c r="G436" s="20"/>
      <c r="H436" s="20"/>
      <c r="I436" s="20"/>
    </row>
    <row r="437" spans="1:9" ht="15.75" customHeight="1" x14ac:dyDescent="0.25">
      <c r="A437" s="20"/>
      <c r="B437" s="20"/>
      <c r="C437" s="23"/>
      <c r="D437" s="20"/>
      <c r="E437" s="20"/>
      <c r="F437" s="20"/>
      <c r="G437" s="20"/>
      <c r="H437" s="20"/>
      <c r="I437" s="20"/>
    </row>
    <row r="438" spans="1:9" ht="15.75" customHeight="1" x14ac:dyDescent="0.25">
      <c r="A438" s="20"/>
      <c r="B438" s="20"/>
      <c r="C438" s="23"/>
      <c r="D438" s="20"/>
      <c r="E438" s="20"/>
      <c r="F438" s="20"/>
      <c r="G438" s="20"/>
      <c r="H438" s="20"/>
      <c r="I438" s="20"/>
    </row>
    <row r="439" spans="1:9" ht="15.75" customHeight="1" x14ac:dyDescent="0.25">
      <c r="A439" s="20"/>
      <c r="B439" s="20"/>
      <c r="C439" s="23"/>
      <c r="D439" s="20"/>
      <c r="E439" s="20"/>
      <c r="F439" s="20"/>
      <c r="G439" s="20"/>
      <c r="H439" s="20"/>
      <c r="I439" s="20"/>
    </row>
    <row r="440" spans="1:9" ht="15.75" customHeight="1" x14ac:dyDescent="0.25">
      <c r="A440" s="20"/>
      <c r="B440" s="20"/>
      <c r="C440" s="23"/>
      <c r="D440" s="20"/>
      <c r="E440" s="20"/>
      <c r="F440" s="20"/>
      <c r="G440" s="20"/>
      <c r="H440" s="20"/>
      <c r="I440" s="20"/>
    </row>
    <row r="441" spans="1:9" ht="15.75" customHeight="1" x14ac:dyDescent="0.25">
      <c r="A441" s="20"/>
      <c r="B441" s="20"/>
      <c r="C441" s="23"/>
      <c r="D441" s="20"/>
      <c r="E441" s="20"/>
      <c r="F441" s="20"/>
      <c r="G441" s="20"/>
      <c r="H441" s="20"/>
      <c r="I441" s="20"/>
    </row>
    <row r="442" spans="1:9" ht="15.75" customHeight="1" x14ac:dyDescent="0.25">
      <c r="A442" s="20"/>
      <c r="B442" s="20"/>
      <c r="C442" s="23"/>
      <c r="D442" s="20"/>
      <c r="E442" s="20"/>
      <c r="F442" s="20"/>
      <c r="G442" s="20"/>
      <c r="H442" s="20"/>
      <c r="I442" s="20"/>
    </row>
    <row r="443" spans="1:9" ht="15.75" customHeight="1" x14ac:dyDescent="0.25">
      <c r="A443" s="20"/>
      <c r="B443" s="20"/>
      <c r="C443" s="23"/>
      <c r="D443" s="20"/>
      <c r="E443" s="20"/>
      <c r="F443" s="20"/>
      <c r="G443" s="20"/>
      <c r="H443" s="20"/>
      <c r="I443" s="20"/>
    </row>
    <row r="444" spans="1:9" ht="15.75" customHeight="1" x14ac:dyDescent="0.25">
      <c r="A444" s="20"/>
      <c r="B444" s="20"/>
      <c r="C444" s="23"/>
      <c r="D444" s="20"/>
      <c r="E444" s="20"/>
      <c r="F444" s="20"/>
      <c r="G444" s="20"/>
      <c r="H444" s="20"/>
      <c r="I444" s="20"/>
    </row>
    <row r="445" spans="1:9" ht="15.75" customHeight="1" x14ac:dyDescent="0.25">
      <c r="A445" s="20"/>
      <c r="B445" s="20"/>
      <c r="C445" s="23"/>
      <c r="D445" s="20"/>
      <c r="E445" s="20"/>
      <c r="F445" s="20"/>
      <c r="G445" s="20"/>
      <c r="H445" s="20"/>
      <c r="I445" s="20"/>
    </row>
    <row r="446" spans="1:9" ht="15.75" customHeight="1" x14ac:dyDescent="0.25">
      <c r="A446" s="20"/>
      <c r="B446" s="20"/>
      <c r="C446" s="23"/>
      <c r="D446" s="20"/>
      <c r="E446" s="20"/>
      <c r="F446" s="20"/>
      <c r="G446" s="20"/>
      <c r="H446" s="20"/>
      <c r="I446" s="20"/>
    </row>
    <row r="447" spans="1:9" ht="15.75" customHeight="1" x14ac:dyDescent="0.25">
      <c r="A447" s="20"/>
      <c r="B447" s="20"/>
      <c r="C447" s="23"/>
      <c r="D447" s="20"/>
      <c r="E447" s="20"/>
      <c r="F447" s="20"/>
      <c r="G447" s="20"/>
      <c r="H447" s="20"/>
      <c r="I447" s="20"/>
    </row>
    <row r="448" spans="1:9" ht="15.75" customHeight="1" x14ac:dyDescent="0.25">
      <c r="A448" s="20"/>
      <c r="B448" s="20"/>
      <c r="C448" s="23"/>
      <c r="D448" s="20"/>
      <c r="E448" s="20"/>
      <c r="F448" s="20"/>
      <c r="G448" s="20"/>
      <c r="H448" s="20"/>
      <c r="I448" s="20"/>
    </row>
    <row r="449" spans="1:9" ht="15.75" customHeight="1" x14ac:dyDescent="0.25">
      <c r="A449" s="20"/>
      <c r="B449" s="20"/>
      <c r="C449" s="23"/>
      <c r="D449" s="20"/>
      <c r="E449" s="20"/>
      <c r="F449" s="20"/>
      <c r="G449" s="20"/>
      <c r="H449" s="20"/>
      <c r="I449" s="20"/>
    </row>
    <row r="450" spans="1:9" ht="15.75" customHeight="1" x14ac:dyDescent="0.25">
      <c r="A450" s="20"/>
      <c r="B450" s="20"/>
      <c r="C450" s="23"/>
      <c r="D450" s="20"/>
      <c r="E450" s="20"/>
      <c r="F450" s="20"/>
      <c r="G450" s="20"/>
      <c r="H450" s="20"/>
      <c r="I450" s="20"/>
    </row>
    <row r="451" spans="1:9" ht="15.75" customHeight="1" x14ac:dyDescent="0.25">
      <c r="A451" s="20"/>
      <c r="B451" s="20"/>
      <c r="C451" s="23"/>
      <c r="D451" s="20"/>
      <c r="E451" s="20"/>
      <c r="F451" s="20"/>
      <c r="G451" s="20"/>
      <c r="H451" s="20"/>
      <c r="I451" s="20"/>
    </row>
    <row r="452" spans="1:9" ht="15.75" customHeight="1" x14ac:dyDescent="0.25">
      <c r="A452" s="20"/>
      <c r="B452" s="20"/>
      <c r="C452" s="23"/>
      <c r="D452" s="20"/>
      <c r="E452" s="20"/>
      <c r="F452" s="20"/>
      <c r="G452" s="20"/>
      <c r="H452" s="20"/>
      <c r="I452" s="20"/>
    </row>
    <row r="453" spans="1:9" ht="15.75" customHeight="1" x14ac:dyDescent="0.25">
      <c r="A453" s="20"/>
      <c r="B453" s="20"/>
      <c r="C453" s="23"/>
      <c r="D453" s="20"/>
      <c r="E453" s="20"/>
      <c r="F453" s="20"/>
      <c r="G453" s="20"/>
      <c r="H453" s="20"/>
      <c r="I453" s="20"/>
    </row>
    <row r="454" spans="1:9" ht="15.75" customHeight="1" x14ac:dyDescent="0.25">
      <c r="A454" s="20"/>
      <c r="B454" s="20"/>
      <c r="C454" s="23"/>
      <c r="D454" s="20"/>
      <c r="E454" s="20"/>
      <c r="F454" s="20"/>
      <c r="G454" s="20"/>
      <c r="H454" s="20"/>
      <c r="I454" s="20"/>
    </row>
    <row r="455" spans="1:9" ht="15.75" customHeight="1" x14ac:dyDescent="0.25">
      <c r="A455" s="20"/>
      <c r="B455" s="20"/>
      <c r="C455" s="23"/>
      <c r="D455" s="20"/>
      <c r="E455" s="20"/>
      <c r="F455" s="20"/>
      <c r="G455" s="20"/>
      <c r="H455" s="20"/>
      <c r="I455" s="20"/>
    </row>
    <row r="456" spans="1:9" ht="15.75" customHeight="1" x14ac:dyDescent="0.25">
      <c r="A456" s="20"/>
      <c r="B456" s="20"/>
      <c r="C456" s="23"/>
      <c r="D456" s="20"/>
      <c r="E456" s="20"/>
      <c r="F456" s="20"/>
      <c r="G456" s="20"/>
      <c r="H456" s="20"/>
      <c r="I456" s="20"/>
    </row>
    <row r="457" spans="1:9" ht="15.75" customHeight="1" x14ac:dyDescent="0.25">
      <c r="A457" s="20"/>
      <c r="B457" s="20"/>
      <c r="C457" s="23"/>
      <c r="D457" s="20"/>
      <c r="E457" s="20"/>
      <c r="F457" s="20"/>
      <c r="G457" s="20"/>
      <c r="H457" s="20"/>
      <c r="I457" s="20"/>
    </row>
    <row r="458" spans="1:9" ht="15.75" customHeight="1" x14ac:dyDescent="0.25">
      <c r="A458" s="20"/>
      <c r="B458" s="20"/>
      <c r="C458" s="23"/>
      <c r="D458" s="20"/>
      <c r="E458" s="20"/>
      <c r="F458" s="20"/>
      <c r="G458" s="20"/>
      <c r="H458" s="20"/>
      <c r="I458" s="20"/>
    </row>
    <row r="459" spans="1:9" ht="15.75" customHeight="1" x14ac:dyDescent="0.25">
      <c r="A459" s="20"/>
      <c r="B459" s="20"/>
      <c r="C459" s="23"/>
      <c r="D459" s="20"/>
      <c r="E459" s="20"/>
      <c r="F459" s="20"/>
      <c r="G459" s="20"/>
      <c r="H459" s="20"/>
      <c r="I459" s="20"/>
    </row>
    <row r="460" spans="1:9" ht="15.75" customHeight="1" x14ac:dyDescent="0.25">
      <c r="A460" s="20"/>
      <c r="B460" s="20"/>
      <c r="C460" s="23"/>
      <c r="D460" s="20"/>
      <c r="E460" s="20"/>
      <c r="F460" s="20"/>
      <c r="G460" s="20"/>
      <c r="H460" s="20"/>
      <c r="I460" s="20"/>
    </row>
    <row r="461" spans="1:9" ht="15.75" customHeight="1" x14ac:dyDescent="0.25">
      <c r="A461" s="20"/>
      <c r="B461" s="20"/>
      <c r="C461" s="23"/>
      <c r="D461" s="20"/>
      <c r="E461" s="20"/>
      <c r="F461" s="20"/>
      <c r="G461" s="20"/>
      <c r="H461" s="20"/>
      <c r="I461" s="20"/>
    </row>
    <row r="462" spans="1:9" ht="15.75" customHeight="1" x14ac:dyDescent="0.25">
      <c r="A462" s="20"/>
      <c r="B462" s="20"/>
      <c r="C462" s="23"/>
      <c r="D462" s="20"/>
      <c r="E462" s="20"/>
      <c r="F462" s="20"/>
      <c r="G462" s="20"/>
      <c r="H462" s="20"/>
      <c r="I462" s="20"/>
    </row>
    <row r="463" spans="1:9" ht="15.75" customHeight="1" x14ac:dyDescent="0.25">
      <c r="A463" s="20"/>
      <c r="B463" s="20"/>
      <c r="C463" s="23"/>
      <c r="D463" s="20"/>
      <c r="E463" s="20"/>
      <c r="F463" s="20"/>
      <c r="G463" s="20"/>
      <c r="H463" s="20"/>
      <c r="I463" s="20"/>
    </row>
    <row r="464" spans="1:9" ht="15.75" customHeight="1" x14ac:dyDescent="0.25">
      <c r="A464" s="20"/>
      <c r="B464" s="20"/>
      <c r="C464" s="23"/>
      <c r="D464" s="20"/>
      <c r="E464" s="20"/>
      <c r="F464" s="20"/>
      <c r="G464" s="20"/>
      <c r="H464" s="20"/>
      <c r="I464" s="20"/>
    </row>
    <row r="465" spans="1:9" ht="15.75" customHeight="1" x14ac:dyDescent="0.25">
      <c r="A465" s="20"/>
      <c r="B465" s="20"/>
      <c r="C465" s="23"/>
      <c r="D465" s="20"/>
      <c r="E465" s="20"/>
      <c r="F465" s="20"/>
      <c r="G465" s="20"/>
      <c r="H465" s="20"/>
      <c r="I465" s="20"/>
    </row>
    <row r="466" spans="1:9" ht="15.75" customHeight="1" x14ac:dyDescent="0.25">
      <c r="A466" s="20"/>
      <c r="B466" s="20"/>
      <c r="C466" s="23"/>
      <c r="D466" s="20"/>
      <c r="E466" s="20"/>
      <c r="F466" s="20"/>
      <c r="G466" s="20"/>
      <c r="H466" s="20"/>
      <c r="I466" s="20"/>
    </row>
    <row r="467" spans="1:9" ht="15.75" customHeight="1" x14ac:dyDescent="0.25">
      <c r="A467" s="20"/>
      <c r="B467" s="20"/>
      <c r="C467" s="23"/>
      <c r="D467" s="20"/>
      <c r="E467" s="20"/>
      <c r="F467" s="20"/>
      <c r="G467" s="20"/>
      <c r="H467" s="20"/>
      <c r="I467" s="20"/>
    </row>
    <row r="468" spans="1:9" ht="15.75" customHeight="1" x14ac:dyDescent="0.25">
      <c r="A468" s="20"/>
      <c r="B468" s="20"/>
      <c r="C468" s="23"/>
      <c r="D468" s="20"/>
      <c r="E468" s="20"/>
      <c r="F468" s="20"/>
      <c r="G468" s="20"/>
      <c r="H468" s="20"/>
      <c r="I468" s="20"/>
    </row>
    <row r="469" spans="1:9" ht="15.75" customHeight="1" x14ac:dyDescent="0.25">
      <c r="A469" s="20"/>
      <c r="B469" s="20"/>
      <c r="C469" s="23"/>
      <c r="D469" s="20"/>
      <c r="E469" s="20"/>
      <c r="F469" s="20"/>
      <c r="G469" s="20"/>
      <c r="H469" s="20"/>
      <c r="I469" s="20"/>
    </row>
    <row r="470" spans="1:9" ht="15.75" customHeight="1" x14ac:dyDescent="0.25">
      <c r="A470" s="20"/>
      <c r="B470" s="20"/>
      <c r="C470" s="23"/>
      <c r="D470" s="20"/>
      <c r="E470" s="20"/>
      <c r="F470" s="20"/>
      <c r="G470" s="20"/>
      <c r="H470" s="20"/>
      <c r="I470" s="20"/>
    </row>
    <row r="471" spans="1:9" ht="15.75" customHeight="1" x14ac:dyDescent="0.25">
      <c r="A471" s="20"/>
      <c r="B471" s="20"/>
      <c r="C471" s="23"/>
      <c r="D471" s="20"/>
      <c r="E471" s="20"/>
      <c r="F471" s="20"/>
      <c r="G471" s="20"/>
      <c r="H471" s="20"/>
      <c r="I471" s="20"/>
    </row>
    <row r="472" spans="1:9" ht="15.75" customHeight="1" x14ac:dyDescent="0.25">
      <c r="A472" s="20"/>
      <c r="B472" s="20"/>
      <c r="C472" s="23"/>
      <c r="D472" s="20"/>
      <c r="E472" s="20"/>
      <c r="F472" s="20"/>
      <c r="G472" s="20"/>
      <c r="H472" s="20"/>
      <c r="I472" s="20"/>
    </row>
    <row r="473" spans="1:9" ht="15.75" customHeight="1" x14ac:dyDescent="0.25">
      <c r="A473" s="20"/>
      <c r="B473" s="20"/>
      <c r="C473" s="23"/>
      <c r="D473" s="20"/>
      <c r="E473" s="20"/>
      <c r="F473" s="20"/>
      <c r="G473" s="20"/>
      <c r="H473" s="20"/>
      <c r="I473" s="20"/>
    </row>
    <row r="474" spans="1:9" ht="15.75" customHeight="1" x14ac:dyDescent="0.25">
      <c r="A474" s="20"/>
      <c r="B474" s="20"/>
      <c r="C474" s="23"/>
      <c r="D474" s="20"/>
      <c r="E474" s="20"/>
      <c r="F474" s="20"/>
      <c r="G474" s="20"/>
      <c r="H474" s="20"/>
      <c r="I474" s="20"/>
    </row>
    <row r="475" spans="1:9" ht="15.75" customHeight="1" x14ac:dyDescent="0.25">
      <c r="A475" s="20"/>
      <c r="B475" s="20"/>
      <c r="C475" s="23"/>
      <c r="D475" s="20"/>
      <c r="E475" s="20"/>
      <c r="F475" s="20"/>
      <c r="G475" s="20"/>
      <c r="H475" s="20"/>
      <c r="I475" s="20"/>
    </row>
    <row r="476" spans="1:9" ht="15.75" customHeight="1" x14ac:dyDescent="0.25">
      <c r="A476" s="20"/>
      <c r="B476" s="20"/>
      <c r="C476" s="23"/>
      <c r="D476" s="20"/>
      <c r="E476" s="20"/>
      <c r="F476" s="20"/>
      <c r="G476" s="20"/>
      <c r="H476" s="20"/>
      <c r="I476" s="20"/>
    </row>
    <row r="477" spans="1:9" ht="15.75" customHeight="1" x14ac:dyDescent="0.25">
      <c r="A477" s="20"/>
      <c r="B477" s="20"/>
      <c r="C477" s="23"/>
      <c r="D477" s="20"/>
      <c r="E477" s="20"/>
      <c r="F477" s="20"/>
      <c r="G477" s="20"/>
      <c r="H477" s="20"/>
      <c r="I477" s="20"/>
    </row>
    <row r="478" spans="1:9" ht="15.75" customHeight="1" x14ac:dyDescent="0.25">
      <c r="A478" s="20"/>
      <c r="B478" s="20"/>
      <c r="C478" s="23"/>
      <c r="D478" s="20"/>
      <c r="E478" s="20"/>
      <c r="F478" s="20"/>
      <c r="G478" s="20"/>
      <c r="H478" s="20"/>
      <c r="I478" s="20"/>
    </row>
    <row r="479" spans="1:9" ht="15.75" customHeight="1" x14ac:dyDescent="0.25">
      <c r="A479" s="20"/>
      <c r="B479" s="20"/>
      <c r="C479" s="23"/>
      <c r="D479" s="20"/>
      <c r="E479" s="20"/>
      <c r="F479" s="20"/>
      <c r="G479" s="20"/>
      <c r="H479" s="20"/>
      <c r="I479" s="20"/>
    </row>
    <row r="480" spans="1:9" ht="15.75" customHeight="1" x14ac:dyDescent="0.25">
      <c r="A480" s="20"/>
      <c r="B480" s="20"/>
      <c r="C480" s="23"/>
      <c r="D480" s="20"/>
      <c r="E480" s="20"/>
      <c r="F480" s="20"/>
      <c r="G480" s="20"/>
      <c r="H480" s="20"/>
      <c r="I480" s="20"/>
    </row>
    <row r="481" spans="1:9" ht="15.75" customHeight="1" x14ac:dyDescent="0.25">
      <c r="A481" s="20"/>
      <c r="B481" s="20"/>
      <c r="C481" s="23"/>
      <c r="D481" s="20"/>
      <c r="E481" s="20"/>
      <c r="F481" s="20"/>
      <c r="G481" s="20"/>
      <c r="H481" s="20"/>
      <c r="I481" s="20"/>
    </row>
    <row r="482" spans="1:9" ht="15.75" customHeight="1" x14ac:dyDescent="0.25">
      <c r="A482" s="20"/>
      <c r="B482" s="20"/>
      <c r="C482" s="23"/>
      <c r="D482" s="20"/>
      <c r="E482" s="20"/>
      <c r="F482" s="20"/>
      <c r="G482" s="20"/>
      <c r="H482" s="20"/>
      <c r="I482" s="20"/>
    </row>
    <row r="483" spans="1:9" ht="15.75" customHeight="1" x14ac:dyDescent="0.25">
      <c r="A483" s="20"/>
      <c r="B483" s="20"/>
      <c r="C483" s="23"/>
      <c r="D483" s="20"/>
      <c r="E483" s="20"/>
      <c r="F483" s="20"/>
      <c r="G483" s="20"/>
      <c r="H483" s="20"/>
      <c r="I483" s="20"/>
    </row>
    <row r="484" spans="1:9" ht="15.75" customHeight="1" x14ac:dyDescent="0.25">
      <c r="A484" s="20"/>
      <c r="B484" s="20"/>
      <c r="C484" s="23"/>
      <c r="D484" s="20"/>
      <c r="E484" s="20"/>
      <c r="F484" s="20"/>
      <c r="G484" s="20"/>
      <c r="H484" s="20"/>
      <c r="I484" s="20"/>
    </row>
    <row r="485" spans="1:9" ht="15.75" customHeight="1" x14ac:dyDescent="0.25">
      <c r="A485" s="20"/>
      <c r="B485" s="20"/>
      <c r="C485" s="23"/>
      <c r="D485" s="20"/>
      <c r="E485" s="20"/>
      <c r="F485" s="20"/>
      <c r="G485" s="20"/>
      <c r="H485" s="20"/>
      <c r="I485" s="20"/>
    </row>
    <row r="486" spans="1:9" ht="15.75" customHeight="1" x14ac:dyDescent="0.25">
      <c r="A486" s="20"/>
      <c r="B486" s="20"/>
      <c r="C486" s="23"/>
      <c r="D486" s="20"/>
      <c r="E486" s="20"/>
      <c r="F486" s="20"/>
      <c r="G486" s="20"/>
      <c r="H486" s="20"/>
      <c r="I486" s="20"/>
    </row>
    <row r="487" spans="1:9" ht="15.75" customHeight="1" x14ac:dyDescent="0.25">
      <c r="A487" s="20"/>
      <c r="B487" s="20"/>
      <c r="C487" s="23"/>
      <c r="D487" s="20"/>
      <c r="E487" s="20"/>
      <c r="F487" s="20"/>
      <c r="G487" s="20"/>
      <c r="H487" s="20"/>
      <c r="I487" s="20"/>
    </row>
    <row r="488" spans="1:9" ht="15.75" customHeight="1" x14ac:dyDescent="0.25">
      <c r="A488" s="20"/>
      <c r="B488" s="20"/>
      <c r="C488" s="23"/>
      <c r="D488" s="20"/>
      <c r="E488" s="20"/>
      <c r="F488" s="20"/>
      <c r="G488" s="20"/>
      <c r="H488" s="20"/>
      <c r="I488" s="20"/>
    </row>
    <row r="489" spans="1:9" ht="15.75" customHeight="1" x14ac:dyDescent="0.25">
      <c r="A489" s="20"/>
      <c r="B489" s="20"/>
      <c r="C489" s="23"/>
      <c r="D489" s="20"/>
      <c r="E489" s="20"/>
      <c r="F489" s="20"/>
      <c r="G489" s="20"/>
      <c r="H489" s="20"/>
      <c r="I489" s="20"/>
    </row>
    <row r="490" spans="1:9" ht="15.75" customHeight="1" x14ac:dyDescent="0.25">
      <c r="A490" s="20"/>
      <c r="B490" s="20"/>
      <c r="C490" s="23"/>
      <c r="D490" s="20"/>
      <c r="E490" s="20"/>
      <c r="F490" s="20"/>
      <c r="G490" s="20"/>
      <c r="H490" s="20"/>
      <c r="I490" s="20"/>
    </row>
    <row r="491" spans="1:9" ht="15.75" customHeight="1" x14ac:dyDescent="0.25">
      <c r="A491" s="20"/>
      <c r="B491" s="20"/>
      <c r="C491" s="23"/>
      <c r="D491" s="20"/>
      <c r="E491" s="20"/>
      <c r="F491" s="20"/>
      <c r="G491" s="20"/>
      <c r="H491" s="20"/>
      <c r="I491" s="20"/>
    </row>
    <row r="492" spans="1:9" ht="15.75" customHeight="1" x14ac:dyDescent="0.25">
      <c r="A492" s="20"/>
      <c r="B492" s="20"/>
      <c r="C492" s="23"/>
      <c r="D492" s="20"/>
      <c r="E492" s="20"/>
      <c r="F492" s="20"/>
      <c r="G492" s="20"/>
      <c r="H492" s="20"/>
      <c r="I492" s="20"/>
    </row>
    <row r="493" spans="1:9" ht="15.75" customHeight="1" x14ac:dyDescent="0.25">
      <c r="A493" s="20"/>
      <c r="B493" s="20"/>
      <c r="C493" s="23"/>
      <c r="D493" s="20"/>
      <c r="E493" s="20"/>
      <c r="F493" s="20"/>
      <c r="G493" s="20"/>
      <c r="H493" s="20"/>
      <c r="I493" s="20"/>
    </row>
    <row r="494" spans="1:9" ht="15.75" customHeight="1" x14ac:dyDescent="0.25">
      <c r="A494" s="20"/>
      <c r="B494" s="20"/>
      <c r="C494" s="23"/>
      <c r="D494" s="20"/>
      <c r="E494" s="20"/>
      <c r="F494" s="20"/>
      <c r="G494" s="20"/>
      <c r="H494" s="20"/>
      <c r="I494" s="20"/>
    </row>
    <row r="495" spans="1:9" ht="15.75" customHeight="1" x14ac:dyDescent="0.25">
      <c r="A495" s="20"/>
      <c r="B495" s="20"/>
      <c r="C495" s="23"/>
      <c r="D495" s="20"/>
      <c r="E495" s="20"/>
      <c r="F495" s="20"/>
      <c r="G495" s="20"/>
      <c r="H495" s="20"/>
      <c r="I495" s="20"/>
    </row>
    <row r="496" spans="1:9" ht="15.75" customHeight="1" x14ac:dyDescent="0.25">
      <c r="A496" s="20"/>
      <c r="B496" s="20"/>
      <c r="C496" s="23"/>
      <c r="D496" s="20"/>
      <c r="E496" s="20"/>
      <c r="F496" s="20"/>
      <c r="G496" s="20"/>
      <c r="H496" s="20"/>
      <c r="I496" s="20"/>
    </row>
    <row r="497" spans="1:9" ht="15.75" customHeight="1" x14ac:dyDescent="0.25">
      <c r="A497" s="20"/>
      <c r="B497" s="20"/>
      <c r="C497" s="23"/>
      <c r="D497" s="20"/>
      <c r="E497" s="20"/>
      <c r="F497" s="20"/>
      <c r="G497" s="20"/>
      <c r="H497" s="20"/>
      <c r="I497" s="20"/>
    </row>
    <row r="498" spans="1:9" ht="15.75" customHeight="1" x14ac:dyDescent="0.25">
      <c r="A498" s="20"/>
      <c r="B498" s="20"/>
      <c r="C498" s="23"/>
      <c r="D498" s="20"/>
      <c r="E498" s="20"/>
      <c r="F498" s="20"/>
      <c r="G498" s="20"/>
      <c r="H498" s="20"/>
      <c r="I498" s="20"/>
    </row>
    <row r="499" spans="1:9" ht="15.75" customHeight="1" x14ac:dyDescent="0.25">
      <c r="A499" s="20"/>
      <c r="B499" s="20"/>
      <c r="C499" s="23"/>
      <c r="D499" s="20"/>
      <c r="E499" s="20"/>
      <c r="F499" s="20"/>
      <c r="G499" s="20"/>
      <c r="H499" s="20"/>
      <c r="I499" s="20"/>
    </row>
    <row r="500" spans="1:9" ht="15.75" customHeight="1" x14ac:dyDescent="0.25">
      <c r="A500" s="20"/>
      <c r="B500" s="20"/>
      <c r="C500" s="23"/>
      <c r="D500" s="20"/>
      <c r="E500" s="20"/>
      <c r="F500" s="20"/>
      <c r="G500" s="20"/>
      <c r="H500" s="20"/>
      <c r="I500" s="20"/>
    </row>
    <row r="501" spans="1:9" ht="15.75" customHeight="1" x14ac:dyDescent="0.25">
      <c r="A501" s="20"/>
      <c r="B501" s="20"/>
      <c r="C501" s="23"/>
      <c r="D501" s="20"/>
      <c r="E501" s="20"/>
      <c r="F501" s="20"/>
      <c r="G501" s="20"/>
      <c r="H501" s="20"/>
      <c r="I501" s="20"/>
    </row>
    <row r="502" spans="1:9" ht="15.75" customHeight="1" x14ac:dyDescent="0.25">
      <c r="A502" s="20"/>
      <c r="B502" s="20"/>
      <c r="C502" s="23"/>
      <c r="D502" s="20"/>
      <c r="E502" s="20"/>
      <c r="F502" s="20"/>
      <c r="G502" s="20"/>
      <c r="H502" s="20"/>
      <c r="I502" s="20"/>
    </row>
    <row r="503" spans="1:9" ht="15.75" customHeight="1" x14ac:dyDescent="0.25">
      <c r="A503" s="20"/>
      <c r="B503" s="20"/>
      <c r="C503" s="23"/>
      <c r="D503" s="20"/>
      <c r="E503" s="20"/>
      <c r="F503" s="20"/>
      <c r="G503" s="20"/>
      <c r="H503" s="20"/>
      <c r="I503" s="20"/>
    </row>
    <row r="504" spans="1:9" ht="15.75" customHeight="1" x14ac:dyDescent="0.25">
      <c r="A504" s="20"/>
      <c r="B504" s="20"/>
      <c r="C504" s="23"/>
      <c r="D504" s="20"/>
      <c r="E504" s="20"/>
      <c r="F504" s="20"/>
      <c r="G504" s="20"/>
      <c r="H504" s="20"/>
      <c r="I504" s="20"/>
    </row>
    <row r="505" spans="1:9" ht="15.75" customHeight="1" x14ac:dyDescent="0.25">
      <c r="A505" s="20"/>
      <c r="B505" s="20"/>
      <c r="C505" s="23"/>
      <c r="D505" s="20"/>
      <c r="E505" s="20"/>
      <c r="F505" s="20"/>
      <c r="G505" s="20"/>
      <c r="H505" s="20"/>
      <c r="I505" s="20"/>
    </row>
    <row r="506" spans="1:9" ht="15.75" customHeight="1" x14ac:dyDescent="0.25">
      <c r="A506" s="20"/>
      <c r="B506" s="20"/>
      <c r="C506" s="23"/>
      <c r="D506" s="20"/>
      <c r="E506" s="20"/>
      <c r="F506" s="20"/>
      <c r="G506" s="20"/>
      <c r="H506" s="20"/>
      <c r="I506" s="20"/>
    </row>
    <row r="507" spans="1:9" ht="15.75" customHeight="1" x14ac:dyDescent="0.25">
      <c r="A507" s="20"/>
      <c r="B507" s="20"/>
      <c r="C507" s="23"/>
      <c r="D507" s="20"/>
      <c r="E507" s="20"/>
      <c r="F507" s="20"/>
      <c r="G507" s="20"/>
      <c r="H507" s="20"/>
      <c r="I507" s="20"/>
    </row>
    <row r="508" spans="1:9" ht="15.75" customHeight="1" x14ac:dyDescent="0.25">
      <c r="A508" s="20"/>
      <c r="B508" s="20"/>
      <c r="C508" s="23"/>
      <c r="D508" s="20"/>
      <c r="E508" s="20"/>
      <c r="F508" s="20"/>
      <c r="G508" s="20"/>
      <c r="H508" s="20"/>
      <c r="I508" s="20"/>
    </row>
    <row r="509" spans="1:9" ht="15.75" customHeight="1" x14ac:dyDescent="0.25">
      <c r="A509" s="20"/>
      <c r="B509" s="20"/>
      <c r="C509" s="23"/>
      <c r="D509" s="20"/>
      <c r="E509" s="20"/>
      <c r="F509" s="20"/>
      <c r="G509" s="20"/>
      <c r="H509" s="20"/>
      <c r="I509" s="20"/>
    </row>
    <row r="510" spans="1:9" ht="15.75" customHeight="1" x14ac:dyDescent="0.25">
      <c r="A510" s="20"/>
      <c r="B510" s="20"/>
      <c r="C510" s="23"/>
      <c r="D510" s="20"/>
      <c r="E510" s="20"/>
      <c r="F510" s="20"/>
      <c r="G510" s="20"/>
      <c r="H510" s="20"/>
      <c r="I510" s="20"/>
    </row>
    <row r="511" spans="1:9" ht="15.75" customHeight="1" x14ac:dyDescent="0.25">
      <c r="A511" s="20"/>
      <c r="B511" s="20"/>
      <c r="C511" s="23"/>
      <c r="D511" s="20"/>
      <c r="E511" s="20"/>
      <c r="F511" s="20"/>
      <c r="G511" s="20"/>
      <c r="H511" s="20"/>
      <c r="I511" s="20"/>
    </row>
    <row r="512" spans="1:9" ht="15.75" customHeight="1" x14ac:dyDescent="0.25">
      <c r="A512" s="20"/>
      <c r="B512" s="20"/>
      <c r="C512" s="23"/>
      <c r="D512" s="20"/>
      <c r="E512" s="20"/>
      <c r="F512" s="20"/>
      <c r="G512" s="20"/>
      <c r="H512" s="20"/>
      <c r="I512" s="20"/>
    </row>
    <row r="513" spans="1:9" ht="15.75" customHeight="1" x14ac:dyDescent="0.25">
      <c r="A513" s="20"/>
      <c r="B513" s="20"/>
      <c r="C513" s="23"/>
      <c r="D513" s="20"/>
      <c r="E513" s="20"/>
      <c r="F513" s="20"/>
      <c r="G513" s="20"/>
      <c r="H513" s="20"/>
      <c r="I513" s="20"/>
    </row>
    <row r="514" spans="1:9" ht="15.75" customHeight="1" x14ac:dyDescent="0.25">
      <c r="A514" s="20"/>
      <c r="B514" s="20"/>
      <c r="C514" s="23"/>
      <c r="D514" s="20"/>
      <c r="E514" s="20"/>
      <c r="F514" s="20"/>
      <c r="G514" s="20"/>
      <c r="H514" s="20"/>
      <c r="I514" s="20"/>
    </row>
    <row r="515" spans="1:9" ht="15.75" customHeight="1" x14ac:dyDescent="0.25">
      <c r="A515" s="20"/>
      <c r="B515" s="20"/>
      <c r="C515" s="23"/>
      <c r="D515" s="20"/>
      <c r="E515" s="20"/>
      <c r="F515" s="20"/>
      <c r="G515" s="20"/>
      <c r="H515" s="20"/>
      <c r="I515" s="20"/>
    </row>
    <row r="516" spans="1:9" ht="15.75" customHeight="1" x14ac:dyDescent="0.25">
      <c r="A516" s="20"/>
      <c r="B516" s="20"/>
      <c r="C516" s="23"/>
      <c r="D516" s="20"/>
      <c r="E516" s="20"/>
      <c r="F516" s="20"/>
      <c r="G516" s="20"/>
      <c r="H516" s="20"/>
      <c r="I516" s="20"/>
    </row>
    <row r="517" spans="1:9" ht="15.75" customHeight="1" x14ac:dyDescent="0.25">
      <c r="A517" s="20"/>
      <c r="B517" s="20"/>
      <c r="C517" s="23"/>
      <c r="D517" s="20"/>
      <c r="E517" s="20"/>
      <c r="F517" s="20"/>
      <c r="G517" s="20"/>
      <c r="H517" s="20"/>
      <c r="I517" s="20"/>
    </row>
    <row r="518" spans="1:9" ht="15.75" customHeight="1" x14ac:dyDescent="0.25">
      <c r="A518" s="20"/>
      <c r="B518" s="20"/>
      <c r="C518" s="23"/>
      <c r="D518" s="20"/>
      <c r="E518" s="20"/>
      <c r="F518" s="20"/>
      <c r="G518" s="20"/>
      <c r="H518" s="20"/>
      <c r="I518" s="20"/>
    </row>
    <row r="519" spans="1:9" ht="15.75" customHeight="1" x14ac:dyDescent="0.25">
      <c r="A519" s="20"/>
      <c r="B519" s="20"/>
      <c r="C519" s="23"/>
      <c r="D519" s="20"/>
      <c r="E519" s="20"/>
      <c r="F519" s="20"/>
      <c r="G519" s="20"/>
      <c r="H519" s="20"/>
      <c r="I519" s="20"/>
    </row>
    <row r="520" spans="1:9" ht="15.75" customHeight="1" x14ac:dyDescent="0.25">
      <c r="A520" s="20"/>
      <c r="B520" s="20"/>
      <c r="C520" s="23"/>
      <c r="D520" s="20"/>
      <c r="E520" s="20"/>
      <c r="F520" s="20"/>
      <c r="G520" s="20"/>
      <c r="H520" s="20"/>
      <c r="I520" s="20"/>
    </row>
    <row r="521" spans="1:9" ht="15.75" customHeight="1" x14ac:dyDescent="0.25">
      <c r="A521" s="20"/>
      <c r="B521" s="20"/>
      <c r="C521" s="23"/>
      <c r="D521" s="20"/>
      <c r="E521" s="20"/>
      <c r="F521" s="20"/>
      <c r="G521" s="20"/>
      <c r="H521" s="20"/>
      <c r="I521" s="20"/>
    </row>
    <row r="522" spans="1:9" ht="15.75" customHeight="1" x14ac:dyDescent="0.25">
      <c r="A522" s="20"/>
      <c r="B522" s="20"/>
      <c r="C522" s="23"/>
      <c r="D522" s="20"/>
      <c r="E522" s="20"/>
      <c r="F522" s="20"/>
      <c r="G522" s="20"/>
      <c r="H522" s="20"/>
      <c r="I522" s="20"/>
    </row>
    <row r="523" spans="1:9" ht="15.75" customHeight="1" x14ac:dyDescent="0.25">
      <c r="A523" s="20"/>
      <c r="B523" s="20"/>
      <c r="C523" s="23"/>
      <c r="D523" s="20"/>
      <c r="E523" s="20"/>
      <c r="F523" s="20"/>
      <c r="G523" s="20"/>
      <c r="H523" s="20"/>
      <c r="I523" s="20"/>
    </row>
    <row r="524" spans="1:9" ht="15.75" customHeight="1" x14ac:dyDescent="0.25">
      <c r="A524" s="20"/>
      <c r="B524" s="20"/>
      <c r="C524" s="23"/>
      <c r="D524" s="20"/>
      <c r="E524" s="20"/>
      <c r="F524" s="20"/>
      <c r="G524" s="20"/>
      <c r="H524" s="20"/>
      <c r="I524" s="20"/>
    </row>
    <row r="525" spans="1:9" ht="15.75" customHeight="1" x14ac:dyDescent="0.25">
      <c r="A525" s="20"/>
      <c r="B525" s="20"/>
      <c r="C525" s="23"/>
      <c r="D525" s="20"/>
      <c r="E525" s="20"/>
      <c r="F525" s="20"/>
      <c r="G525" s="20"/>
      <c r="H525" s="20"/>
      <c r="I525" s="20"/>
    </row>
    <row r="526" spans="1:9" ht="15.75" customHeight="1" x14ac:dyDescent="0.25">
      <c r="A526" s="20"/>
      <c r="B526" s="20"/>
      <c r="C526" s="23"/>
      <c r="D526" s="20"/>
      <c r="E526" s="20"/>
      <c r="F526" s="20"/>
      <c r="G526" s="20"/>
      <c r="H526" s="20"/>
      <c r="I526" s="20"/>
    </row>
    <row r="527" spans="1:9" ht="15.75" customHeight="1" x14ac:dyDescent="0.25">
      <c r="A527" s="20"/>
      <c r="B527" s="20"/>
      <c r="C527" s="23"/>
      <c r="D527" s="20"/>
      <c r="E527" s="20"/>
      <c r="F527" s="20"/>
      <c r="G527" s="20"/>
      <c r="H527" s="20"/>
      <c r="I527" s="20"/>
    </row>
    <row r="528" spans="1:9" ht="15.75" customHeight="1" x14ac:dyDescent="0.25">
      <c r="A528" s="20"/>
      <c r="B528" s="20"/>
      <c r="C528" s="23"/>
      <c r="D528" s="20"/>
      <c r="E528" s="20"/>
      <c r="F528" s="20"/>
      <c r="G528" s="20"/>
      <c r="H528" s="20"/>
      <c r="I528" s="20"/>
    </row>
    <row r="529" spans="1:9" ht="15.75" customHeight="1" x14ac:dyDescent="0.25">
      <c r="A529" s="20"/>
      <c r="B529" s="20"/>
      <c r="C529" s="23"/>
      <c r="D529" s="20"/>
      <c r="E529" s="20"/>
      <c r="F529" s="20"/>
      <c r="G529" s="20"/>
      <c r="H529" s="20"/>
      <c r="I529" s="20"/>
    </row>
    <row r="530" spans="1:9" ht="15.75" customHeight="1" x14ac:dyDescent="0.25">
      <c r="A530" s="20"/>
      <c r="B530" s="20"/>
      <c r="C530" s="23"/>
      <c r="D530" s="20"/>
      <c r="E530" s="20"/>
      <c r="F530" s="20"/>
      <c r="G530" s="20"/>
      <c r="H530" s="20"/>
      <c r="I530" s="20"/>
    </row>
    <row r="531" spans="1:9" ht="15.75" customHeight="1" x14ac:dyDescent="0.25">
      <c r="A531" s="20"/>
      <c r="B531" s="20"/>
      <c r="C531" s="23"/>
      <c r="D531" s="20"/>
      <c r="E531" s="20"/>
      <c r="F531" s="20"/>
      <c r="G531" s="20"/>
      <c r="H531" s="20"/>
      <c r="I531" s="20"/>
    </row>
    <row r="532" spans="1:9" ht="15.75" customHeight="1" x14ac:dyDescent="0.25">
      <c r="A532" s="20"/>
      <c r="B532" s="20"/>
      <c r="C532" s="23"/>
      <c r="D532" s="20"/>
      <c r="E532" s="20"/>
      <c r="F532" s="20"/>
      <c r="G532" s="20"/>
      <c r="H532" s="20"/>
      <c r="I532" s="20"/>
    </row>
    <row r="533" spans="1:9" ht="15.75" customHeight="1" x14ac:dyDescent="0.25">
      <c r="A533" s="20"/>
      <c r="B533" s="20"/>
      <c r="C533" s="23"/>
      <c r="D533" s="20"/>
      <c r="E533" s="20"/>
      <c r="F533" s="20"/>
      <c r="G533" s="20"/>
      <c r="H533" s="20"/>
      <c r="I533" s="20"/>
    </row>
    <row r="534" spans="1:9" ht="15.75" customHeight="1" x14ac:dyDescent="0.25">
      <c r="A534" s="20"/>
      <c r="B534" s="20"/>
      <c r="C534" s="23"/>
      <c r="D534" s="20"/>
      <c r="E534" s="20"/>
      <c r="F534" s="20"/>
      <c r="G534" s="20"/>
      <c r="H534" s="20"/>
      <c r="I534" s="20"/>
    </row>
    <row r="535" spans="1:9" ht="15.75" customHeight="1" x14ac:dyDescent="0.25">
      <c r="A535" s="20"/>
      <c r="B535" s="20"/>
      <c r="C535" s="23"/>
      <c r="D535" s="20"/>
      <c r="E535" s="20"/>
      <c r="F535" s="20"/>
      <c r="G535" s="20"/>
      <c r="H535" s="20"/>
      <c r="I535" s="20"/>
    </row>
    <row r="536" spans="1:9" ht="15.75" customHeight="1" x14ac:dyDescent="0.25">
      <c r="A536" s="20"/>
      <c r="B536" s="20"/>
      <c r="C536" s="23"/>
      <c r="D536" s="20"/>
      <c r="E536" s="20"/>
      <c r="F536" s="20"/>
      <c r="G536" s="20"/>
      <c r="H536" s="20"/>
      <c r="I536" s="20"/>
    </row>
    <row r="537" spans="1:9" ht="15.75" customHeight="1" x14ac:dyDescent="0.25">
      <c r="A537" s="20"/>
      <c r="B537" s="20"/>
      <c r="C537" s="23"/>
      <c r="D537" s="20"/>
      <c r="E537" s="20"/>
      <c r="F537" s="20"/>
      <c r="G537" s="20"/>
      <c r="H537" s="20"/>
      <c r="I537" s="20"/>
    </row>
    <row r="538" spans="1:9" ht="15.75" customHeight="1" x14ac:dyDescent="0.25">
      <c r="A538" s="20"/>
      <c r="B538" s="20"/>
      <c r="C538" s="23"/>
      <c r="D538" s="20"/>
      <c r="E538" s="20"/>
      <c r="F538" s="20"/>
      <c r="G538" s="20"/>
      <c r="H538" s="20"/>
      <c r="I538" s="20"/>
    </row>
    <row r="539" spans="1:9" ht="15.75" customHeight="1" x14ac:dyDescent="0.25">
      <c r="A539" s="20"/>
      <c r="B539" s="20"/>
      <c r="C539" s="23"/>
      <c r="D539" s="20"/>
      <c r="E539" s="20"/>
      <c r="F539" s="20"/>
      <c r="G539" s="20"/>
      <c r="H539" s="20"/>
      <c r="I539" s="20"/>
    </row>
    <row r="540" spans="1:9" ht="15.75" customHeight="1" x14ac:dyDescent="0.25">
      <c r="A540" s="20"/>
      <c r="B540" s="20"/>
      <c r="C540" s="23"/>
      <c r="D540" s="20"/>
      <c r="E540" s="20"/>
      <c r="F540" s="20"/>
      <c r="G540" s="20"/>
      <c r="H540" s="20"/>
      <c r="I540" s="20"/>
    </row>
    <row r="541" spans="1:9" ht="15.75" customHeight="1" x14ac:dyDescent="0.25">
      <c r="A541" s="20"/>
      <c r="B541" s="20"/>
      <c r="C541" s="23"/>
      <c r="D541" s="20"/>
      <c r="E541" s="20"/>
      <c r="F541" s="20"/>
      <c r="G541" s="20"/>
      <c r="H541" s="20"/>
      <c r="I541" s="20"/>
    </row>
    <row r="542" spans="1:9" ht="15.75" customHeight="1" x14ac:dyDescent="0.25">
      <c r="A542" s="20"/>
      <c r="B542" s="20"/>
      <c r="C542" s="23"/>
      <c r="D542" s="20"/>
      <c r="E542" s="20"/>
      <c r="F542" s="20"/>
      <c r="G542" s="20"/>
      <c r="H542" s="20"/>
      <c r="I542" s="20"/>
    </row>
    <row r="543" spans="1:9" ht="15.75" customHeight="1" x14ac:dyDescent="0.25">
      <c r="A543" s="20"/>
      <c r="B543" s="20"/>
      <c r="C543" s="23"/>
      <c r="D543" s="20"/>
      <c r="E543" s="20"/>
      <c r="F543" s="20"/>
      <c r="G543" s="20"/>
      <c r="H543" s="20"/>
      <c r="I543" s="20"/>
    </row>
    <row r="544" spans="1:9" ht="15.75" customHeight="1" x14ac:dyDescent="0.25">
      <c r="A544" s="20"/>
      <c r="B544" s="20"/>
      <c r="C544" s="23"/>
      <c r="D544" s="20"/>
      <c r="E544" s="20"/>
      <c r="F544" s="20"/>
      <c r="G544" s="20"/>
      <c r="H544" s="20"/>
      <c r="I544" s="20"/>
    </row>
    <row r="545" spans="1:9" ht="15.75" customHeight="1" x14ac:dyDescent="0.25">
      <c r="A545" s="20"/>
      <c r="B545" s="20"/>
      <c r="C545" s="23"/>
      <c r="D545" s="20"/>
      <c r="E545" s="20"/>
      <c r="F545" s="20"/>
      <c r="G545" s="20"/>
      <c r="H545" s="20"/>
      <c r="I545" s="20"/>
    </row>
    <row r="546" spans="1:9" ht="15.75" customHeight="1" x14ac:dyDescent="0.25">
      <c r="A546" s="20"/>
      <c r="B546" s="20"/>
      <c r="C546" s="23"/>
      <c r="D546" s="20"/>
      <c r="E546" s="20"/>
      <c r="F546" s="20"/>
      <c r="G546" s="20"/>
      <c r="H546" s="20"/>
      <c r="I546" s="20"/>
    </row>
    <row r="547" spans="1:9" ht="15.75" customHeight="1" x14ac:dyDescent="0.25">
      <c r="A547" s="20"/>
      <c r="B547" s="20"/>
      <c r="C547" s="23"/>
      <c r="D547" s="20"/>
      <c r="E547" s="20"/>
      <c r="F547" s="20"/>
      <c r="G547" s="20"/>
      <c r="H547" s="20"/>
      <c r="I547" s="20"/>
    </row>
    <row r="548" spans="1:9" ht="15.75" customHeight="1" x14ac:dyDescent="0.25">
      <c r="A548" s="20"/>
      <c r="B548" s="20"/>
      <c r="C548" s="23"/>
      <c r="D548" s="20"/>
      <c r="E548" s="20"/>
      <c r="F548" s="20"/>
      <c r="G548" s="20"/>
      <c r="H548" s="20"/>
      <c r="I548" s="20"/>
    </row>
    <row r="549" spans="1:9" ht="15.75" customHeight="1" x14ac:dyDescent="0.25">
      <c r="A549" s="20"/>
      <c r="B549" s="20"/>
      <c r="C549" s="23"/>
      <c r="D549" s="20"/>
      <c r="E549" s="20"/>
      <c r="F549" s="20"/>
      <c r="G549" s="20"/>
      <c r="H549" s="20"/>
      <c r="I549" s="20"/>
    </row>
    <row r="550" spans="1:9" ht="15.75" customHeight="1" x14ac:dyDescent="0.25">
      <c r="A550" s="20"/>
      <c r="B550" s="20"/>
      <c r="C550" s="23"/>
      <c r="D550" s="20"/>
      <c r="E550" s="20"/>
      <c r="F550" s="20"/>
      <c r="G550" s="20"/>
      <c r="H550" s="20"/>
      <c r="I550" s="20"/>
    </row>
    <row r="551" spans="1:9" ht="15.75" customHeight="1" x14ac:dyDescent="0.25">
      <c r="A551" s="20"/>
      <c r="B551" s="20"/>
      <c r="C551" s="23"/>
      <c r="D551" s="20"/>
      <c r="E551" s="20"/>
      <c r="F551" s="20"/>
      <c r="G551" s="20"/>
      <c r="H551" s="20"/>
      <c r="I551" s="20"/>
    </row>
    <row r="552" spans="1:9" ht="15.75" customHeight="1" x14ac:dyDescent="0.25">
      <c r="A552" s="20"/>
      <c r="B552" s="20"/>
      <c r="C552" s="23"/>
      <c r="D552" s="20"/>
      <c r="E552" s="20"/>
      <c r="F552" s="20"/>
      <c r="G552" s="20"/>
      <c r="H552" s="20"/>
      <c r="I552" s="20"/>
    </row>
    <row r="553" spans="1:9" ht="15.75" customHeight="1" x14ac:dyDescent="0.25">
      <c r="A553" s="20"/>
      <c r="B553" s="20"/>
      <c r="C553" s="23"/>
      <c r="D553" s="20"/>
      <c r="E553" s="20"/>
      <c r="F553" s="20"/>
      <c r="G553" s="20"/>
      <c r="H553" s="20"/>
      <c r="I553" s="20"/>
    </row>
    <row r="554" spans="1:9" ht="15.75" customHeight="1" x14ac:dyDescent="0.25">
      <c r="A554" s="20"/>
      <c r="B554" s="20"/>
      <c r="C554" s="23"/>
      <c r="D554" s="20"/>
      <c r="E554" s="20"/>
      <c r="F554" s="20"/>
      <c r="G554" s="20"/>
      <c r="H554" s="20"/>
      <c r="I554" s="20"/>
    </row>
    <row r="555" spans="1:9" ht="15.75" customHeight="1" x14ac:dyDescent="0.25">
      <c r="A555" s="20"/>
      <c r="B555" s="20"/>
      <c r="C555" s="23"/>
      <c r="D555" s="20"/>
      <c r="E555" s="20"/>
      <c r="F555" s="20"/>
      <c r="G555" s="20"/>
      <c r="H555" s="20"/>
      <c r="I555" s="20"/>
    </row>
    <row r="556" spans="1:9" ht="15.75" customHeight="1" x14ac:dyDescent="0.25">
      <c r="A556" s="20"/>
      <c r="B556" s="20"/>
      <c r="C556" s="23"/>
      <c r="D556" s="20"/>
      <c r="E556" s="20"/>
      <c r="F556" s="20"/>
      <c r="G556" s="20"/>
      <c r="H556" s="20"/>
      <c r="I556" s="20"/>
    </row>
    <row r="557" spans="1:9" ht="15.75" customHeight="1" x14ac:dyDescent="0.25">
      <c r="A557" s="20"/>
      <c r="B557" s="20"/>
      <c r="C557" s="23"/>
      <c r="D557" s="20"/>
      <c r="E557" s="20"/>
      <c r="F557" s="20"/>
      <c r="G557" s="20"/>
      <c r="H557" s="20"/>
      <c r="I557" s="20"/>
    </row>
    <row r="558" spans="1:9" ht="15.75" customHeight="1" x14ac:dyDescent="0.25">
      <c r="A558" s="20"/>
      <c r="B558" s="20"/>
      <c r="C558" s="23"/>
      <c r="D558" s="20"/>
      <c r="E558" s="20"/>
      <c r="F558" s="20"/>
      <c r="G558" s="20"/>
      <c r="H558" s="20"/>
      <c r="I558" s="20"/>
    </row>
    <row r="559" spans="1:9" ht="15.75" customHeight="1" x14ac:dyDescent="0.25">
      <c r="A559" s="20"/>
      <c r="B559" s="20"/>
      <c r="C559" s="23"/>
      <c r="D559" s="20"/>
      <c r="E559" s="20"/>
      <c r="F559" s="20"/>
      <c r="G559" s="20"/>
      <c r="H559" s="20"/>
      <c r="I559" s="20"/>
    </row>
    <row r="560" spans="1:9" ht="15.75" customHeight="1" x14ac:dyDescent="0.25">
      <c r="A560" s="20"/>
      <c r="B560" s="20"/>
      <c r="C560" s="23"/>
      <c r="D560" s="20"/>
      <c r="E560" s="20"/>
      <c r="F560" s="20"/>
      <c r="G560" s="20"/>
      <c r="H560" s="20"/>
      <c r="I560" s="20"/>
    </row>
    <row r="561" spans="1:9" ht="15.75" customHeight="1" x14ac:dyDescent="0.25">
      <c r="A561" s="20"/>
      <c r="B561" s="20"/>
      <c r="C561" s="23"/>
      <c r="D561" s="20"/>
      <c r="E561" s="20"/>
      <c r="F561" s="20"/>
      <c r="G561" s="20"/>
      <c r="H561" s="20"/>
      <c r="I561" s="20"/>
    </row>
    <row r="562" spans="1:9" ht="15.75" customHeight="1" x14ac:dyDescent="0.25">
      <c r="A562" s="20"/>
      <c r="B562" s="20"/>
      <c r="C562" s="23"/>
      <c r="D562" s="20"/>
      <c r="E562" s="20"/>
      <c r="F562" s="20"/>
      <c r="G562" s="20"/>
      <c r="H562" s="20"/>
      <c r="I562" s="20"/>
    </row>
    <row r="563" spans="1:9" ht="15.75" customHeight="1" x14ac:dyDescent="0.25">
      <c r="A563" s="20"/>
      <c r="B563" s="20"/>
      <c r="C563" s="23"/>
      <c r="D563" s="20"/>
      <c r="E563" s="20"/>
      <c r="F563" s="20"/>
      <c r="G563" s="20"/>
      <c r="H563" s="20"/>
      <c r="I563" s="20"/>
    </row>
    <row r="564" spans="1:9" ht="15.75" customHeight="1" x14ac:dyDescent="0.25">
      <c r="A564" s="20"/>
      <c r="B564" s="20"/>
      <c r="C564" s="23"/>
      <c r="D564" s="20"/>
      <c r="E564" s="20"/>
      <c r="F564" s="20"/>
      <c r="G564" s="20"/>
      <c r="H564" s="20"/>
      <c r="I564" s="20"/>
    </row>
    <row r="565" spans="1:9" ht="15.75" customHeight="1" x14ac:dyDescent="0.25">
      <c r="A565" s="20"/>
      <c r="B565" s="20"/>
      <c r="C565" s="23"/>
      <c r="D565" s="20"/>
      <c r="E565" s="20"/>
      <c r="F565" s="20"/>
      <c r="G565" s="20"/>
      <c r="H565" s="20"/>
      <c r="I565" s="20"/>
    </row>
    <row r="566" spans="1:9" ht="15.75" customHeight="1" x14ac:dyDescent="0.25">
      <c r="A566" s="20"/>
      <c r="B566" s="20"/>
      <c r="C566" s="23"/>
      <c r="D566" s="20"/>
      <c r="E566" s="20"/>
      <c r="F566" s="20"/>
      <c r="G566" s="20"/>
      <c r="H566" s="20"/>
      <c r="I566" s="20"/>
    </row>
    <row r="567" spans="1:9" ht="15.75" customHeight="1" x14ac:dyDescent="0.25">
      <c r="A567" s="20"/>
      <c r="B567" s="20"/>
      <c r="C567" s="23"/>
      <c r="D567" s="20"/>
      <c r="E567" s="20"/>
      <c r="F567" s="20"/>
      <c r="G567" s="20"/>
      <c r="H567" s="20"/>
      <c r="I567" s="20"/>
    </row>
    <row r="568" spans="1:9" ht="15.75" customHeight="1" x14ac:dyDescent="0.25">
      <c r="A568" s="20"/>
      <c r="B568" s="20"/>
      <c r="C568" s="23"/>
      <c r="D568" s="20"/>
      <c r="E568" s="20"/>
      <c r="F568" s="20"/>
      <c r="G568" s="20"/>
      <c r="H568" s="20"/>
      <c r="I568" s="20"/>
    </row>
    <row r="569" spans="1:9" ht="15.75" customHeight="1" x14ac:dyDescent="0.25">
      <c r="A569" s="20"/>
      <c r="B569" s="20"/>
      <c r="C569" s="23"/>
      <c r="D569" s="20"/>
      <c r="E569" s="20"/>
      <c r="F569" s="20"/>
      <c r="G569" s="20"/>
      <c r="H569" s="20"/>
      <c r="I569" s="20"/>
    </row>
    <row r="570" spans="1:9" ht="15.75" customHeight="1" x14ac:dyDescent="0.25">
      <c r="A570" s="20"/>
      <c r="B570" s="20"/>
      <c r="C570" s="23"/>
      <c r="D570" s="20"/>
      <c r="E570" s="20"/>
      <c r="F570" s="20"/>
      <c r="G570" s="20"/>
      <c r="H570" s="20"/>
      <c r="I570" s="20"/>
    </row>
    <row r="571" spans="1:9" ht="15.75" customHeight="1" x14ac:dyDescent="0.25">
      <c r="A571" s="20"/>
      <c r="B571" s="20"/>
      <c r="C571" s="23"/>
      <c r="D571" s="20"/>
      <c r="E571" s="20"/>
      <c r="F571" s="20"/>
      <c r="G571" s="20"/>
      <c r="H571" s="20"/>
      <c r="I571" s="20"/>
    </row>
    <row r="572" spans="1:9" ht="15.75" customHeight="1" x14ac:dyDescent="0.25">
      <c r="A572" s="20"/>
      <c r="B572" s="20"/>
      <c r="C572" s="23"/>
      <c r="D572" s="20"/>
      <c r="E572" s="20"/>
      <c r="F572" s="20"/>
      <c r="G572" s="20"/>
      <c r="H572" s="20"/>
      <c r="I572" s="20"/>
    </row>
    <row r="573" spans="1:9" ht="15.75" customHeight="1" x14ac:dyDescent="0.25">
      <c r="A573" s="20"/>
      <c r="B573" s="20"/>
      <c r="C573" s="23"/>
      <c r="D573" s="20"/>
      <c r="E573" s="20"/>
      <c r="F573" s="20"/>
      <c r="G573" s="20"/>
      <c r="H573" s="20"/>
      <c r="I573" s="20"/>
    </row>
    <row r="574" spans="1:9" ht="15.75" customHeight="1" x14ac:dyDescent="0.25">
      <c r="A574" s="20"/>
      <c r="B574" s="20"/>
      <c r="C574" s="23"/>
      <c r="D574" s="20"/>
      <c r="E574" s="20"/>
      <c r="F574" s="20"/>
      <c r="G574" s="20"/>
      <c r="H574" s="20"/>
      <c r="I574" s="20"/>
    </row>
    <row r="575" spans="1:9" ht="15.75" customHeight="1" x14ac:dyDescent="0.25">
      <c r="A575" s="20"/>
      <c r="B575" s="20"/>
      <c r="C575" s="23"/>
      <c r="D575" s="20"/>
      <c r="E575" s="20"/>
      <c r="F575" s="20"/>
      <c r="G575" s="20"/>
      <c r="H575" s="20"/>
      <c r="I575" s="20"/>
    </row>
    <row r="576" spans="1:9" ht="15.75" customHeight="1" x14ac:dyDescent="0.25">
      <c r="A576" s="20"/>
      <c r="B576" s="20"/>
      <c r="C576" s="23"/>
      <c r="D576" s="20"/>
      <c r="E576" s="20"/>
      <c r="F576" s="20"/>
      <c r="G576" s="20"/>
      <c r="H576" s="20"/>
      <c r="I576" s="20"/>
    </row>
    <row r="577" spans="1:9" ht="15.75" customHeight="1" x14ac:dyDescent="0.25">
      <c r="A577" s="20"/>
      <c r="B577" s="20"/>
      <c r="C577" s="23"/>
      <c r="D577" s="20"/>
      <c r="E577" s="20"/>
      <c r="F577" s="20"/>
      <c r="G577" s="20"/>
      <c r="H577" s="20"/>
      <c r="I577" s="20"/>
    </row>
    <row r="578" spans="1:9" ht="15.75" customHeight="1" x14ac:dyDescent="0.25">
      <c r="A578" s="20"/>
      <c r="B578" s="20"/>
      <c r="C578" s="23"/>
      <c r="D578" s="20"/>
      <c r="E578" s="20"/>
      <c r="F578" s="20"/>
      <c r="G578" s="20"/>
      <c r="H578" s="20"/>
      <c r="I578" s="20"/>
    </row>
    <row r="579" spans="1:9" ht="15.75" customHeight="1" x14ac:dyDescent="0.25">
      <c r="A579" s="20"/>
      <c r="B579" s="20"/>
      <c r="C579" s="23"/>
      <c r="D579" s="20"/>
      <c r="E579" s="20"/>
      <c r="F579" s="20"/>
      <c r="G579" s="20"/>
      <c r="H579" s="20"/>
      <c r="I579" s="20"/>
    </row>
    <row r="580" spans="1:9" ht="15.75" customHeight="1" x14ac:dyDescent="0.25">
      <c r="A580" s="20"/>
      <c r="B580" s="20"/>
      <c r="C580" s="23"/>
      <c r="D580" s="20"/>
      <c r="E580" s="20"/>
      <c r="F580" s="20"/>
      <c r="G580" s="20"/>
      <c r="H580" s="20"/>
      <c r="I580" s="20"/>
    </row>
    <row r="581" spans="1:9" ht="15.75" customHeight="1" x14ac:dyDescent="0.25">
      <c r="A581" s="20"/>
      <c r="B581" s="20"/>
      <c r="C581" s="23"/>
      <c r="D581" s="20"/>
      <c r="E581" s="20"/>
      <c r="F581" s="20"/>
      <c r="G581" s="20"/>
      <c r="H581" s="20"/>
      <c r="I581" s="20"/>
    </row>
    <row r="582" spans="1:9" ht="15.75" customHeight="1" x14ac:dyDescent="0.25">
      <c r="A582" s="20"/>
      <c r="B582" s="20"/>
      <c r="C582" s="23"/>
      <c r="D582" s="20"/>
      <c r="E582" s="20"/>
      <c r="F582" s="20"/>
      <c r="G582" s="20"/>
      <c r="H582" s="20"/>
      <c r="I582" s="20"/>
    </row>
    <row r="583" spans="1:9" ht="15.75" customHeight="1" x14ac:dyDescent="0.25">
      <c r="A583" s="20"/>
      <c r="B583" s="20"/>
      <c r="C583" s="23"/>
      <c r="D583" s="20"/>
      <c r="E583" s="20"/>
      <c r="F583" s="20"/>
      <c r="G583" s="20"/>
      <c r="H583" s="20"/>
      <c r="I583" s="20"/>
    </row>
    <row r="584" spans="1:9" ht="15.75" customHeight="1" x14ac:dyDescent="0.25">
      <c r="A584" s="20"/>
      <c r="B584" s="20"/>
      <c r="C584" s="23"/>
      <c r="D584" s="20"/>
      <c r="E584" s="20"/>
      <c r="F584" s="20"/>
      <c r="G584" s="20"/>
      <c r="H584" s="20"/>
      <c r="I584" s="20"/>
    </row>
    <row r="585" spans="1:9" ht="15.75" customHeight="1" x14ac:dyDescent="0.25">
      <c r="A585" s="20"/>
      <c r="B585" s="20"/>
      <c r="C585" s="23"/>
      <c r="D585" s="20"/>
      <c r="E585" s="20"/>
      <c r="F585" s="20"/>
      <c r="G585" s="20"/>
      <c r="H585" s="20"/>
      <c r="I585" s="20"/>
    </row>
    <row r="586" spans="1:9" ht="15.75" customHeight="1" x14ac:dyDescent="0.25">
      <c r="A586" s="20"/>
      <c r="B586" s="20"/>
      <c r="C586" s="23"/>
      <c r="D586" s="20"/>
      <c r="E586" s="20"/>
      <c r="F586" s="20"/>
      <c r="G586" s="20"/>
      <c r="H586" s="20"/>
      <c r="I586" s="20"/>
    </row>
    <row r="587" spans="1:9" ht="15.75" customHeight="1" x14ac:dyDescent="0.25">
      <c r="A587" s="20"/>
      <c r="B587" s="20"/>
      <c r="C587" s="23"/>
      <c r="D587" s="20"/>
      <c r="E587" s="20"/>
      <c r="F587" s="20"/>
      <c r="G587" s="20"/>
      <c r="H587" s="20"/>
      <c r="I587" s="20"/>
    </row>
    <row r="588" spans="1:9" ht="15.75" customHeight="1" x14ac:dyDescent="0.25">
      <c r="A588" s="20"/>
      <c r="B588" s="20"/>
      <c r="C588" s="23"/>
      <c r="D588" s="20"/>
      <c r="E588" s="20"/>
      <c r="F588" s="20"/>
      <c r="G588" s="20"/>
      <c r="H588" s="20"/>
      <c r="I588" s="20"/>
    </row>
    <row r="589" spans="1:9" ht="15.75" customHeight="1" x14ac:dyDescent="0.25">
      <c r="A589" s="20"/>
      <c r="B589" s="20"/>
      <c r="C589" s="23"/>
      <c r="D589" s="20"/>
      <c r="E589" s="20"/>
      <c r="F589" s="20"/>
      <c r="G589" s="20"/>
      <c r="H589" s="20"/>
      <c r="I589" s="20"/>
    </row>
    <row r="590" spans="1:9" ht="15.75" customHeight="1" x14ac:dyDescent="0.25">
      <c r="A590" s="20"/>
      <c r="B590" s="20"/>
      <c r="C590" s="23"/>
      <c r="D590" s="20"/>
      <c r="E590" s="20"/>
      <c r="F590" s="20"/>
      <c r="G590" s="20"/>
      <c r="H590" s="20"/>
      <c r="I590" s="20"/>
    </row>
    <row r="591" spans="1:9" ht="15.75" customHeight="1" x14ac:dyDescent="0.25">
      <c r="A591" s="20"/>
      <c r="B591" s="20"/>
      <c r="C591" s="23"/>
      <c r="D591" s="20"/>
      <c r="E591" s="20"/>
      <c r="F591" s="20"/>
      <c r="G591" s="20"/>
      <c r="H591" s="20"/>
      <c r="I591" s="20"/>
    </row>
    <row r="592" spans="1:9" ht="15.75" customHeight="1" x14ac:dyDescent="0.25">
      <c r="A592" s="20"/>
      <c r="B592" s="20"/>
      <c r="C592" s="23"/>
      <c r="D592" s="20"/>
      <c r="E592" s="20"/>
      <c r="F592" s="20"/>
      <c r="G592" s="20"/>
      <c r="H592" s="20"/>
      <c r="I592" s="20"/>
    </row>
    <row r="593" spans="1:9" ht="15.75" customHeight="1" x14ac:dyDescent="0.25">
      <c r="A593" s="20"/>
      <c r="B593" s="20"/>
      <c r="C593" s="23"/>
      <c r="D593" s="20"/>
      <c r="E593" s="20"/>
      <c r="F593" s="20"/>
      <c r="G593" s="20"/>
      <c r="H593" s="20"/>
      <c r="I593" s="20"/>
    </row>
    <row r="594" spans="1:9" ht="15.75" customHeight="1" x14ac:dyDescent="0.25">
      <c r="A594" s="20"/>
      <c r="B594" s="20"/>
      <c r="C594" s="23"/>
      <c r="D594" s="20"/>
      <c r="E594" s="20"/>
      <c r="F594" s="20"/>
      <c r="G594" s="20"/>
      <c r="H594" s="20"/>
      <c r="I594" s="20"/>
    </row>
    <row r="595" spans="1:9" ht="15.75" customHeight="1" x14ac:dyDescent="0.25">
      <c r="A595" s="20"/>
      <c r="B595" s="20"/>
      <c r="C595" s="23"/>
      <c r="D595" s="20"/>
      <c r="E595" s="20"/>
      <c r="F595" s="20"/>
      <c r="G595" s="20"/>
      <c r="H595" s="20"/>
      <c r="I595" s="20"/>
    </row>
    <row r="596" spans="1:9" ht="15.75" customHeight="1" x14ac:dyDescent="0.25">
      <c r="A596" s="20"/>
      <c r="B596" s="20"/>
      <c r="C596" s="23"/>
      <c r="D596" s="20"/>
      <c r="E596" s="20"/>
      <c r="F596" s="20"/>
      <c r="G596" s="20"/>
      <c r="H596" s="20"/>
      <c r="I596" s="20"/>
    </row>
    <row r="597" spans="1:9" ht="15.75" customHeight="1" x14ac:dyDescent="0.25">
      <c r="A597" s="20"/>
      <c r="B597" s="20"/>
      <c r="C597" s="23"/>
      <c r="D597" s="20"/>
      <c r="E597" s="20"/>
      <c r="F597" s="20"/>
      <c r="G597" s="20"/>
      <c r="H597" s="20"/>
      <c r="I597" s="20"/>
    </row>
    <row r="598" spans="1:9" ht="15.75" customHeight="1" x14ac:dyDescent="0.25">
      <c r="A598" s="20"/>
      <c r="B598" s="20"/>
      <c r="C598" s="23"/>
      <c r="D598" s="20"/>
      <c r="E598" s="20"/>
      <c r="F598" s="20"/>
      <c r="G598" s="20"/>
      <c r="H598" s="20"/>
      <c r="I598" s="20"/>
    </row>
    <row r="599" spans="1:9" ht="15.75" customHeight="1" x14ac:dyDescent="0.25">
      <c r="A599" s="20"/>
      <c r="B599" s="20"/>
      <c r="C599" s="23"/>
      <c r="D599" s="20"/>
      <c r="E599" s="20"/>
      <c r="F599" s="20"/>
      <c r="G599" s="20"/>
      <c r="H599" s="20"/>
      <c r="I599" s="20"/>
    </row>
    <row r="600" spans="1:9" ht="15.75" customHeight="1" x14ac:dyDescent="0.25">
      <c r="A600" s="20"/>
      <c r="B600" s="20"/>
      <c r="C600" s="23"/>
      <c r="D600" s="20"/>
      <c r="E600" s="20"/>
      <c r="F600" s="20"/>
      <c r="G600" s="20"/>
      <c r="H600" s="20"/>
      <c r="I600" s="20"/>
    </row>
    <row r="601" spans="1:9" ht="15.75" customHeight="1" x14ac:dyDescent="0.25">
      <c r="A601" s="20"/>
      <c r="B601" s="20"/>
      <c r="C601" s="23"/>
      <c r="D601" s="20"/>
      <c r="E601" s="20"/>
      <c r="F601" s="20"/>
      <c r="G601" s="20"/>
      <c r="H601" s="20"/>
      <c r="I601" s="20"/>
    </row>
    <row r="602" spans="1:9" ht="15.75" customHeight="1" x14ac:dyDescent="0.25">
      <c r="A602" s="20"/>
      <c r="B602" s="20"/>
      <c r="C602" s="23"/>
      <c r="D602" s="20"/>
      <c r="E602" s="20"/>
      <c r="F602" s="20"/>
      <c r="G602" s="20"/>
      <c r="H602" s="20"/>
      <c r="I602" s="20"/>
    </row>
    <row r="603" spans="1:9" ht="15.75" customHeight="1" x14ac:dyDescent="0.25">
      <c r="A603" s="20"/>
      <c r="B603" s="20"/>
      <c r="C603" s="23"/>
      <c r="D603" s="20"/>
      <c r="E603" s="20"/>
      <c r="F603" s="20"/>
      <c r="G603" s="20"/>
      <c r="H603" s="20"/>
      <c r="I603" s="20"/>
    </row>
    <row r="604" spans="1:9" ht="15.75" customHeight="1" x14ac:dyDescent="0.25">
      <c r="A604" s="20"/>
      <c r="B604" s="20"/>
      <c r="C604" s="23"/>
      <c r="D604" s="20"/>
      <c r="E604" s="20"/>
      <c r="F604" s="20"/>
      <c r="G604" s="20"/>
      <c r="H604" s="20"/>
      <c r="I604" s="20"/>
    </row>
    <row r="605" spans="1:9" ht="15.75" customHeight="1" x14ac:dyDescent="0.25">
      <c r="A605" s="20"/>
      <c r="B605" s="20"/>
      <c r="C605" s="23"/>
      <c r="D605" s="20"/>
      <c r="E605" s="20"/>
      <c r="F605" s="20"/>
      <c r="G605" s="20"/>
      <c r="H605" s="20"/>
      <c r="I605" s="20"/>
    </row>
    <row r="606" spans="1:9" ht="15.75" customHeight="1" x14ac:dyDescent="0.25">
      <c r="A606" s="20"/>
      <c r="B606" s="20"/>
      <c r="C606" s="23"/>
      <c r="D606" s="20"/>
      <c r="E606" s="20"/>
      <c r="F606" s="20"/>
      <c r="G606" s="20"/>
      <c r="H606" s="20"/>
      <c r="I606" s="20"/>
    </row>
    <row r="607" spans="1:9" ht="15.75" customHeight="1" x14ac:dyDescent="0.25">
      <c r="A607" s="20"/>
      <c r="B607" s="20"/>
      <c r="C607" s="23"/>
      <c r="D607" s="20"/>
      <c r="E607" s="20"/>
      <c r="F607" s="20"/>
      <c r="G607" s="20"/>
      <c r="H607" s="20"/>
      <c r="I607" s="20"/>
    </row>
    <row r="608" spans="1:9" ht="15.75" customHeight="1" x14ac:dyDescent="0.25">
      <c r="A608" s="20"/>
      <c r="B608" s="20"/>
      <c r="C608" s="23"/>
      <c r="D608" s="20"/>
      <c r="E608" s="20"/>
      <c r="F608" s="20"/>
      <c r="G608" s="20"/>
      <c r="H608" s="20"/>
      <c r="I608" s="20"/>
    </row>
    <row r="609" spans="1:9" ht="15.75" customHeight="1" x14ac:dyDescent="0.25">
      <c r="A609" s="20"/>
      <c r="B609" s="20"/>
      <c r="C609" s="23"/>
      <c r="D609" s="20"/>
      <c r="E609" s="20"/>
      <c r="F609" s="20"/>
      <c r="G609" s="20"/>
      <c r="H609" s="20"/>
      <c r="I609" s="20"/>
    </row>
    <row r="610" spans="1:9" ht="15.75" customHeight="1" x14ac:dyDescent="0.25">
      <c r="A610" s="20"/>
      <c r="B610" s="20"/>
      <c r="C610" s="23"/>
      <c r="D610" s="20"/>
      <c r="E610" s="20"/>
      <c r="F610" s="20"/>
      <c r="G610" s="20"/>
      <c r="H610" s="20"/>
      <c r="I610" s="20"/>
    </row>
    <row r="611" spans="1:9" ht="15.75" customHeight="1" x14ac:dyDescent="0.25">
      <c r="A611" s="20"/>
      <c r="B611" s="20"/>
      <c r="C611" s="23"/>
      <c r="D611" s="20"/>
      <c r="E611" s="20"/>
      <c r="F611" s="20"/>
      <c r="G611" s="20"/>
      <c r="H611" s="20"/>
      <c r="I611" s="20"/>
    </row>
    <row r="612" spans="1:9" ht="15.75" customHeight="1" x14ac:dyDescent="0.25">
      <c r="A612" s="20"/>
      <c r="B612" s="20"/>
      <c r="C612" s="23"/>
      <c r="D612" s="20"/>
      <c r="E612" s="20"/>
      <c r="F612" s="20"/>
      <c r="G612" s="20"/>
      <c r="H612" s="20"/>
      <c r="I612" s="20"/>
    </row>
    <row r="613" spans="1:9" ht="15.75" customHeight="1" x14ac:dyDescent="0.25">
      <c r="A613" s="20"/>
      <c r="B613" s="20"/>
      <c r="C613" s="23"/>
      <c r="D613" s="20"/>
      <c r="E613" s="20"/>
      <c r="F613" s="20"/>
      <c r="G613" s="20"/>
      <c r="H613" s="20"/>
      <c r="I613" s="20"/>
    </row>
    <row r="614" spans="1:9" ht="15.75" customHeight="1" x14ac:dyDescent="0.25">
      <c r="A614" s="20"/>
      <c r="B614" s="20"/>
      <c r="C614" s="23"/>
      <c r="D614" s="20"/>
      <c r="E614" s="20"/>
      <c r="F614" s="20"/>
      <c r="G614" s="20"/>
      <c r="H614" s="20"/>
      <c r="I614" s="20"/>
    </row>
    <row r="615" spans="1:9" ht="15.75" customHeight="1" x14ac:dyDescent="0.25">
      <c r="A615" s="20"/>
      <c r="B615" s="20"/>
      <c r="C615" s="23"/>
      <c r="D615" s="20"/>
      <c r="E615" s="20"/>
      <c r="F615" s="20"/>
      <c r="G615" s="20"/>
      <c r="H615" s="20"/>
      <c r="I615" s="20"/>
    </row>
    <row r="616" spans="1:9" ht="15.75" customHeight="1" x14ac:dyDescent="0.25">
      <c r="A616" s="20"/>
      <c r="B616" s="20"/>
      <c r="C616" s="23"/>
      <c r="D616" s="20"/>
      <c r="E616" s="20"/>
      <c r="F616" s="20"/>
      <c r="G616" s="20"/>
      <c r="H616" s="20"/>
      <c r="I616" s="20"/>
    </row>
    <row r="617" spans="1:9" ht="15.75" customHeight="1" x14ac:dyDescent="0.25">
      <c r="A617" s="20"/>
      <c r="B617" s="20"/>
      <c r="C617" s="23"/>
      <c r="D617" s="20"/>
      <c r="E617" s="20"/>
      <c r="F617" s="20"/>
      <c r="G617" s="20"/>
      <c r="H617" s="20"/>
      <c r="I617" s="20"/>
    </row>
    <row r="618" spans="1:9" ht="15.75" customHeight="1" x14ac:dyDescent="0.25">
      <c r="A618" s="20"/>
      <c r="B618" s="20"/>
      <c r="C618" s="23"/>
      <c r="D618" s="20"/>
      <c r="E618" s="20"/>
      <c r="F618" s="20"/>
      <c r="G618" s="20"/>
      <c r="H618" s="20"/>
      <c r="I618" s="20"/>
    </row>
    <row r="619" spans="1:9" ht="15.75" customHeight="1" x14ac:dyDescent="0.25">
      <c r="A619" s="20"/>
      <c r="B619" s="20"/>
      <c r="C619" s="23"/>
      <c r="D619" s="20"/>
      <c r="E619" s="20"/>
      <c r="F619" s="20"/>
      <c r="G619" s="20"/>
      <c r="H619" s="20"/>
      <c r="I619" s="20"/>
    </row>
    <row r="620" spans="1:9" ht="15.75" customHeight="1" x14ac:dyDescent="0.25">
      <c r="A620" s="20"/>
      <c r="B620" s="20"/>
      <c r="C620" s="23"/>
      <c r="D620" s="20"/>
      <c r="E620" s="20"/>
      <c r="F620" s="20"/>
      <c r="G620" s="20"/>
      <c r="H620" s="20"/>
      <c r="I620" s="20"/>
    </row>
    <row r="621" spans="1:9" ht="15.75" customHeight="1" x14ac:dyDescent="0.25">
      <c r="A621" s="20"/>
      <c r="B621" s="20"/>
      <c r="C621" s="23"/>
      <c r="D621" s="20"/>
      <c r="E621" s="20"/>
      <c r="F621" s="20"/>
      <c r="G621" s="20"/>
      <c r="H621" s="20"/>
      <c r="I621" s="20"/>
    </row>
    <row r="622" spans="1:9" ht="15.75" customHeight="1" x14ac:dyDescent="0.25">
      <c r="A622" s="20"/>
      <c r="B622" s="20"/>
      <c r="C622" s="23"/>
      <c r="D622" s="20"/>
      <c r="E622" s="20"/>
      <c r="F622" s="20"/>
      <c r="G622" s="20"/>
      <c r="H622" s="20"/>
      <c r="I622" s="20"/>
    </row>
    <row r="623" spans="1:9" ht="15.75" customHeight="1" x14ac:dyDescent="0.25">
      <c r="A623" s="20"/>
      <c r="B623" s="20"/>
      <c r="C623" s="23"/>
      <c r="D623" s="20"/>
      <c r="E623" s="20"/>
      <c r="F623" s="20"/>
      <c r="G623" s="20"/>
      <c r="H623" s="20"/>
      <c r="I623" s="20"/>
    </row>
    <row r="624" spans="1:9" ht="15.75" customHeight="1" x14ac:dyDescent="0.25">
      <c r="A624" s="20"/>
      <c r="B624" s="20"/>
      <c r="C624" s="23"/>
      <c r="D624" s="20"/>
      <c r="E624" s="20"/>
      <c r="F624" s="20"/>
      <c r="G624" s="20"/>
      <c r="H624" s="20"/>
      <c r="I624" s="20"/>
    </row>
    <row r="625" spans="1:9" ht="15.75" customHeight="1" x14ac:dyDescent="0.25">
      <c r="A625" s="20"/>
      <c r="B625" s="20"/>
      <c r="C625" s="23"/>
      <c r="D625" s="20"/>
      <c r="E625" s="20"/>
      <c r="F625" s="20"/>
      <c r="G625" s="20"/>
      <c r="H625" s="20"/>
      <c r="I625" s="20"/>
    </row>
    <row r="626" spans="1:9" ht="15.75" customHeight="1" x14ac:dyDescent="0.25">
      <c r="A626" s="20"/>
      <c r="B626" s="20"/>
      <c r="C626" s="23"/>
      <c r="D626" s="20"/>
      <c r="E626" s="20"/>
      <c r="F626" s="20"/>
      <c r="G626" s="20"/>
      <c r="H626" s="20"/>
      <c r="I626" s="20"/>
    </row>
    <row r="627" spans="1:9" ht="15.75" customHeight="1" x14ac:dyDescent="0.25">
      <c r="A627" s="20"/>
      <c r="B627" s="20"/>
      <c r="C627" s="23"/>
      <c r="D627" s="20"/>
      <c r="E627" s="20"/>
      <c r="F627" s="20"/>
      <c r="G627" s="20"/>
      <c r="H627" s="20"/>
      <c r="I627" s="20"/>
    </row>
    <row r="628" spans="1:9" ht="15.75" customHeight="1" x14ac:dyDescent="0.25">
      <c r="A628" s="20"/>
      <c r="B628" s="20"/>
      <c r="C628" s="23"/>
      <c r="D628" s="20"/>
      <c r="E628" s="20"/>
      <c r="F628" s="20"/>
      <c r="G628" s="20"/>
      <c r="H628" s="20"/>
      <c r="I628" s="20"/>
    </row>
    <row r="629" spans="1:9" ht="15.75" customHeight="1" x14ac:dyDescent="0.25">
      <c r="A629" s="20"/>
      <c r="B629" s="20"/>
      <c r="C629" s="23"/>
      <c r="D629" s="20"/>
      <c r="E629" s="20"/>
      <c r="F629" s="20"/>
      <c r="G629" s="20"/>
      <c r="H629" s="20"/>
      <c r="I629" s="20"/>
    </row>
    <row r="630" spans="1:9" ht="15.75" customHeight="1" x14ac:dyDescent="0.25">
      <c r="A630" s="20"/>
      <c r="B630" s="20"/>
      <c r="C630" s="23"/>
      <c r="D630" s="20"/>
      <c r="E630" s="20"/>
      <c r="F630" s="20"/>
      <c r="G630" s="20"/>
      <c r="H630" s="20"/>
      <c r="I630" s="20"/>
    </row>
    <row r="631" spans="1:9" ht="15.75" customHeight="1" x14ac:dyDescent="0.25">
      <c r="A631" s="20"/>
      <c r="B631" s="20"/>
      <c r="C631" s="23"/>
      <c r="D631" s="20"/>
      <c r="E631" s="20"/>
      <c r="F631" s="20"/>
      <c r="G631" s="20"/>
      <c r="H631" s="20"/>
      <c r="I631" s="20"/>
    </row>
    <row r="632" spans="1:9" ht="15.75" customHeight="1" x14ac:dyDescent="0.25">
      <c r="A632" s="20"/>
      <c r="B632" s="20"/>
      <c r="C632" s="23"/>
      <c r="D632" s="20"/>
      <c r="E632" s="20"/>
      <c r="F632" s="20"/>
      <c r="G632" s="20"/>
      <c r="H632" s="20"/>
      <c r="I632" s="20"/>
    </row>
    <row r="633" spans="1:9" ht="15.75" customHeight="1" x14ac:dyDescent="0.25">
      <c r="A633" s="20"/>
      <c r="B633" s="20"/>
      <c r="C633" s="23"/>
      <c r="D633" s="20"/>
      <c r="E633" s="20"/>
      <c r="F633" s="20"/>
      <c r="G633" s="20"/>
      <c r="H633" s="20"/>
      <c r="I633" s="20"/>
    </row>
    <row r="634" spans="1:9" ht="15.75" customHeight="1" x14ac:dyDescent="0.25">
      <c r="A634" s="20"/>
      <c r="B634" s="20"/>
      <c r="C634" s="23"/>
      <c r="D634" s="20"/>
      <c r="E634" s="20"/>
      <c r="F634" s="20"/>
      <c r="G634" s="20"/>
      <c r="H634" s="20"/>
      <c r="I634" s="20"/>
    </row>
    <row r="635" spans="1:9" ht="15.75" customHeight="1" x14ac:dyDescent="0.25">
      <c r="A635" s="20"/>
      <c r="B635" s="20"/>
      <c r="C635" s="23"/>
      <c r="D635" s="20"/>
      <c r="E635" s="20"/>
      <c r="F635" s="20"/>
      <c r="G635" s="20"/>
      <c r="H635" s="20"/>
      <c r="I635" s="20"/>
    </row>
    <row r="636" spans="1:9" ht="15.75" customHeight="1" x14ac:dyDescent="0.25">
      <c r="A636" s="20"/>
      <c r="B636" s="20"/>
      <c r="C636" s="23"/>
      <c r="D636" s="20"/>
      <c r="E636" s="20"/>
      <c r="F636" s="20"/>
      <c r="G636" s="20"/>
      <c r="H636" s="20"/>
      <c r="I636" s="20"/>
    </row>
    <row r="637" spans="1:9" ht="15.75" customHeight="1" x14ac:dyDescent="0.25">
      <c r="A637" s="20"/>
      <c r="B637" s="20"/>
      <c r="C637" s="23"/>
      <c r="D637" s="20"/>
      <c r="E637" s="20"/>
      <c r="F637" s="20"/>
      <c r="G637" s="20"/>
      <c r="H637" s="20"/>
      <c r="I637" s="20"/>
    </row>
    <row r="638" spans="1:9" ht="15.75" customHeight="1" x14ac:dyDescent="0.25">
      <c r="A638" s="20"/>
      <c r="B638" s="20"/>
      <c r="C638" s="23"/>
      <c r="D638" s="20"/>
      <c r="E638" s="20"/>
      <c r="F638" s="20"/>
      <c r="G638" s="20"/>
      <c r="H638" s="20"/>
      <c r="I638" s="20"/>
    </row>
    <row r="639" spans="1:9" ht="15.75" customHeight="1" x14ac:dyDescent="0.25">
      <c r="A639" s="20"/>
      <c r="B639" s="20"/>
      <c r="C639" s="23"/>
      <c r="D639" s="20"/>
      <c r="E639" s="20"/>
      <c r="F639" s="20"/>
      <c r="G639" s="20"/>
      <c r="H639" s="20"/>
      <c r="I639" s="20"/>
    </row>
    <row r="640" spans="1:9" ht="15.75" customHeight="1" x14ac:dyDescent="0.25">
      <c r="A640" s="20"/>
      <c r="B640" s="20"/>
      <c r="C640" s="23"/>
      <c r="D640" s="20"/>
      <c r="E640" s="20"/>
      <c r="F640" s="20"/>
      <c r="G640" s="20"/>
      <c r="H640" s="20"/>
      <c r="I640" s="20"/>
    </row>
    <row r="641" spans="1:9" ht="15.75" customHeight="1" x14ac:dyDescent="0.25">
      <c r="A641" s="20"/>
      <c r="B641" s="20"/>
      <c r="C641" s="23"/>
      <c r="D641" s="20"/>
      <c r="E641" s="20"/>
      <c r="F641" s="20"/>
      <c r="G641" s="20"/>
      <c r="H641" s="20"/>
      <c r="I641" s="20"/>
    </row>
    <row r="642" spans="1:9" ht="15.75" customHeight="1" x14ac:dyDescent="0.25">
      <c r="A642" s="20"/>
      <c r="B642" s="20"/>
      <c r="C642" s="23"/>
      <c r="D642" s="20"/>
      <c r="E642" s="20"/>
      <c r="F642" s="20"/>
      <c r="G642" s="20"/>
      <c r="H642" s="20"/>
      <c r="I642" s="20"/>
    </row>
    <row r="643" spans="1:9" ht="15.75" customHeight="1" x14ac:dyDescent="0.25">
      <c r="A643" s="20"/>
      <c r="B643" s="20"/>
      <c r="C643" s="23"/>
      <c r="D643" s="20"/>
      <c r="E643" s="20"/>
      <c r="F643" s="20"/>
      <c r="G643" s="20"/>
      <c r="H643" s="20"/>
      <c r="I643" s="20"/>
    </row>
    <row r="644" spans="1:9" ht="15.75" customHeight="1" x14ac:dyDescent="0.25">
      <c r="A644" s="20"/>
      <c r="B644" s="20"/>
      <c r="C644" s="23"/>
      <c r="D644" s="20"/>
      <c r="E644" s="20"/>
      <c r="F644" s="20"/>
      <c r="G644" s="20"/>
      <c r="H644" s="20"/>
      <c r="I644" s="20"/>
    </row>
    <row r="645" spans="1:9" ht="15.75" customHeight="1" x14ac:dyDescent="0.25">
      <c r="A645" s="20"/>
      <c r="B645" s="20"/>
      <c r="C645" s="23"/>
      <c r="D645" s="20"/>
      <c r="E645" s="20"/>
      <c r="F645" s="20"/>
      <c r="G645" s="20"/>
      <c r="H645" s="20"/>
      <c r="I645" s="20"/>
    </row>
    <row r="646" spans="1:9" ht="15.75" customHeight="1" x14ac:dyDescent="0.25">
      <c r="A646" s="20"/>
      <c r="B646" s="20"/>
      <c r="C646" s="23"/>
      <c r="D646" s="20"/>
      <c r="E646" s="20"/>
      <c r="F646" s="20"/>
      <c r="G646" s="20"/>
      <c r="H646" s="20"/>
      <c r="I646" s="20"/>
    </row>
    <row r="647" spans="1:9" ht="15.75" customHeight="1" x14ac:dyDescent="0.25">
      <c r="A647" s="20"/>
      <c r="B647" s="20"/>
      <c r="C647" s="23"/>
      <c r="D647" s="20"/>
      <c r="E647" s="20"/>
      <c r="F647" s="20"/>
      <c r="G647" s="20"/>
      <c r="H647" s="20"/>
      <c r="I647" s="20"/>
    </row>
    <row r="648" spans="1:9" ht="15.75" customHeight="1" x14ac:dyDescent="0.25">
      <c r="A648" s="20"/>
      <c r="B648" s="20"/>
      <c r="C648" s="23"/>
      <c r="D648" s="20"/>
      <c r="E648" s="20"/>
      <c r="F648" s="20"/>
      <c r="G648" s="20"/>
      <c r="H648" s="20"/>
      <c r="I648" s="20"/>
    </row>
    <row r="649" spans="1:9" ht="15.75" customHeight="1" x14ac:dyDescent="0.25">
      <c r="A649" s="20"/>
      <c r="B649" s="20"/>
      <c r="C649" s="23"/>
      <c r="D649" s="20"/>
      <c r="E649" s="20"/>
      <c r="F649" s="20"/>
      <c r="G649" s="20"/>
      <c r="H649" s="20"/>
      <c r="I649" s="20"/>
    </row>
    <row r="650" spans="1:9" ht="15.75" customHeight="1" x14ac:dyDescent="0.25">
      <c r="A650" s="20"/>
      <c r="B650" s="20"/>
      <c r="C650" s="23"/>
      <c r="D650" s="20"/>
      <c r="E650" s="20"/>
      <c r="F650" s="20"/>
      <c r="G650" s="20"/>
      <c r="H650" s="20"/>
      <c r="I650" s="20"/>
    </row>
    <row r="651" spans="1:9" ht="15.75" customHeight="1" x14ac:dyDescent="0.25">
      <c r="A651" s="20"/>
      <c r="B651" s="20"/>
      <c r="C651" s="23"/>
      <c r="D651" s="20"/>
      <c r="E651" s="20"/>
      <c r="F651" s="20"/>
      <c r="G651" s="20"/>
      <c r="H651" s="20"/>
      <c r="I651" s="20"/>
    </row>
    <row r="652" spans="1:9" ht="15.75" customHeight="1" x14ac:dyDescent="0.25">
      <c r="A652" s="20"/>
      <c r="B652" s="20"/>
      <c r="C652" s="23"/>
      <c r="D652" s="20"/>
      <c r="E652" s="20"/>
      <c r="F652" s="20"/>
      <c r="G652" s="20"/>
      <c r="H652" s="20"/>
      <c r="I652" s="20"/>
    </row>
    <row r="653" spans="1:9" ht="15.75" customHeight="1" x14ac:dyDescent="0.25">
      <c r="A653" s="20"/>
      <c r="B653" s="20"/>
      <c r="C653" s="23"/>
      <c r="D653" s="20"/>
      <c r="E653" s="20"/>
      <c r="F653" s="20"/>
      <c r="G653" s="20"/>
      <c r="H653" s="20"/>
      <c r="I653" s="20"/>
    </row>
    <row r="654" spans="1:9" ht="15.75" customHeight="1" x14ac:dyDescent="0.25">
      <c r="A654" s="20"/>
      <c r="B654" s="20"/>
      <c r="C654" s="23"/>
      <c r="D654" s="20"/>
      <c r="E654" s="20"/>
      <c r="F654" s="20"/>
      <c r="G654" s="20"/>
      <c r="H654" s="20"/>
      <c r="I654" s="20"/>
    </row>
    <row r="655" spans="1:9" ht="15.75" customHeight="1" x14ac:dyDescent="0.25">
      <c r="A655" s="20"/>
      <c r="B655" s="20"/>
      <c r="C655" s="23"/>
      <c r="D655" s="20"/>
      <c r="E655" s="20"/>
      <c r="F655" s="20"/>
      <c r="G655" s="20"/>
      <c r="H655" s="20"/>
      <c r="I655" s="20"/>
    </row>
    <row r="656" spans="1:9" ht="15.75" customHeight="1" x14ac:dyDescent="0.25">
      <c r="A656" s="20"/>
      <c r="B656" s="20"/>
      <c r="C656" s="23"/>
      <c r="D656" s="20"/>
      <c r="E656" s="20"/>
      <c r="F656" s="20"/>
      <c r="G656" s="20"/>
      <c r="H656" s="20"/>
      <c r="I656" s="20"/>
    </row>
    <row r="657" spans="1:9" ht="15.75" customHeight="1" x14ac:dyDescent="0.25">
      <c r="A657" s="20"/>
      <c r="B657" s="20"/>
      <c r="C657" s="23"/>
      <c r="D657" s="20"/>
      <c r="E657" s="20"/>
      <c r="F657" s="20"/>
      <c r="G657" s="20"/>
      <c r="H657" s="20"/>
      <c r="I657" s="20"/>
    </row>
    <row r="658" spans="1:9" ht="15.75" customHeight="1" x14ac:dyDescent="0.25">
      <c r="A658" s="20"/>
      <c r="B658" s="20"/>
      <c r="C658" s="23"/>
      <c r="D658" s="20"/>
      <c r="E658" s="20"/>
      <c r="F658" s="20"/>
      <c r="G658" s="20"/>
      <c r="H658" s="20"/>
      <c r="I658" s="20"/>
    </row>
    <row r="659" spans="1:9" ht="15.75" customHeight="1" x14ac:dyDescent="0.25">
      <c r="A659" s="20"/>
      <c r="B659" s="20"/>
      <c r="C659" s="23"/>
      <c r="D659" s="20"/>
      <c r="E659" s="20"/>
      <c r="F659" s="20"/>
      <c r="G659" s="20"/>
      <c r="H659" s="20"/>
      <c r="I659" s="20"/>
    </row>
    <row r="660" spans="1:9" ht="15.75" customHeight="1" x14ac:dyDescent="0.25">
      <c r="A660" s="20"/>
      <c r="B660" s="20"/>
      <c r="C660" s="23"/>
      <c r="D660" s="20"/>
      <c r="E660" s="20"/>
      <c r="F660" s="20"/>
      <c r="G660" s="20"/>
      <c r="H660" s="20"/>
      <c r="I660" s="20"/>
    </row>
    <row r="661" spans="1:9" ht="15.75" customHeight="1" x14ac:dyDescent="0.25">
      <c r="A661" s="20"/>
      <c r="B661" s="20"/>
      <c r="C661" s="23"/>
      <c r="D661" s="20"/>
      <c r="E661" s="20"/>
      <c r="F661" s="20"/>
      <c r="G661" s="20"/>
      <c r="H661" s="20"/>
      <c r="I661" s="20"/>
    </row>
    <row r="662" spans="1:9" ht="15.75" customHeight="1" x14ac:dyDescent="0.25">
      <c r="A662" s="20"/>
      <c r="B662" s="20"/>
      <c r="C662" s="23"/>
      <c r="D662" s="20"/>
      <c r="E662" s="20"/>
      <c r="F662" s="20"/>
      <c r="G662" s="20"/>
      <c r="H662" s="20"/>
      <c r="I662" s="20"/>
    </row>
    <row r="663" spans="1:9" ht="15.75" customHeight="1" x14ac:dyDescent="0.25">
      <c r="A663" s="20"/>
      <c r="B663" s="20"/>
      <c r="C663" s="23"/>
      <c r="D663" s="20"/>
      <c r="E663" s="20"/>
      <c r="F663" s="20"/>
      <c r="G663" s="20"/>
      <c r="H663" s="20"/>
      <c r="I663" s="20"/>
    </row>
    <row r="664" spans="1:9" ht="15.75" customHeight="1" x14ac:dyDescent="0.25">
      <c r="A664" s="20"/>
      <c r="B664" s="20"/>
      <c r="C664" s="23"/>
      <c r="D664" s="20"/>
      <c r="E664" s="20"/>
      <c r="F664" s="20"/>
      <c r="G664" s="20"/>
      <c r="H664" s="20"/>
      <c r="I664" s="20"/>
    </row>
    <row r="665" spans="1:9" ht="15.75" customHeight="1" x14ac:dyDescent="0.25">
      <c r="A665" s="20"/>
      <c r="B665" s="20"/>
      <c r="C665" s="23"/>
      <c r="D665" s="20"/>
      <c r="E665" s="20"/>
      <c r="F665" s="20"/>
      <c r="G665" s="20"/>
      <c r="H665" s="20"/>
      <c r="I665" s="20"/>
    </row>
    <row r="666" spans="1:9" ht="15.75" customHeight="1" x14ac:dyDescent="0.25">
      <c r="A666" s="20"/>
      <c r="B666" s="20"/>
      <c r="C666" s="23"/>
      <c r="D666" s="20"/>
      <c r="E666" s="20"/>
      <c r="F666" s="20"/>
      <c r="G666" s="20"/>
      <c r="H666" s="20"/>
      <c r="I666" s="20"/>
    </row>
    <row r="667" spans="1:9" ht="15.75" customHeight="1" x14ac:dyDescent="0.25">
      <c r="A667" s="20"/>
      <c r="B667" s="20"/>
      <c r="C667" s="23"/>
      <c r="D667" s="20"/>
      <c r="E667" s="20"/>
      <c r="F667" s="20"/>
      <c r="G667" s="20"/>
      <c r="H667" s="20"/>
      <c r="I667" s="20"/>
    </row>
    <row r="668" spans="1:9" ht="15.75" customHeight="1" x14ac:dyDescent="0.25">
      <c r="A668" s="20"/>
      <c r="B668" s="20"/>
      <c r="C668" s="23"/>
      <c r="D668" s="20"/>
      <c r="E668" s="20"/>
      <c r="F668" s="20"/>
      <c r="G668" s="20"/>
      <c r="H668" s="20"/>
      <c r="I668" s="20"/>
    </row>
    <row r="669" spans="1:9" ht="15.75" customHeight="1" x14ac:dyDescent="0.25">
      <c r="A669" s="20"/>
      <c r="B669" s="20"/>
      <c r="C669" s="23"/>
      <c r="D669" s="20"/>
      <c r="E669" s="20"/>
      <c r="F669" s="20"/>
      <c r="G669" s="20"/>
      <c r="H669" s="20"/>
      <c r="I669" s="20"/>
    </row>
    <row r="670" spans="1:9" ht="15.75" customHeight="1" x14ac:dyDescent="0.25">
      <c r="A670" s="20"/>
      <c r="B670" s="20"/>
      <c r="C670" s="23"/>
      <c r="D670" s="20"/>
      <c r="E670" s="20"/>
      <c r="F670" s="20"/>
      <c r="G670" s="20"/>
      <c r="H670" s="20"/>
      <c r="I670" s="20"/>
    </row>
    <row r="671" spans="1:9" ht="15.75" customHeight="1" x14ac:dyDescent="0.25">
      <c r="A671" s="20"/>
      <c r="B671" s="20"/>
      <c r="C671" s="23"/>
      <c r="D671" s="20"/>
      <c r="E671" s="20"/>
      <c r="F671" s="20"/>
      <c r="G671" s="20"/>
      <c r="H671" s="20"/>
      <c r="I671" s="20"/>
    </row>
    <row r="672" spans="1:9" ht="15.75" customHeight="1" x14ac:dyDescent="0.25">
      <c r="A672" s="20"/>
      <c r="B672" s="20"/>
      <c r="C672" s="23"/>
      <c r="D672" s="20"/>
      <c r="E672" s="20"/>
      <c r="F672" s="20"/>
      <c r="G672" s="20"/>
      <c r="H672" s="20"/>
      <c r="I672" s="20"/>
    </row>
    <row r="673" spans="1:9" ht="15.75" customHeight="1" x14ac:dyDescent="0.25">
      <c r="A673" s="20"/>
      <c r="B673" s="20"/>
      <c r="C673" s="23"/>
      <c r="D673" s="20"/>
      <c r="E673" s="20"/>
      <c r="F673" s="20"/>
      <c r="G673" s="20"/>
      <c r="H673" s="20"/>
      <c r="I673" s="20"/>
    </row>
    <row r="674" spans="1:9" ht="15.75" customHeight="1" x14ac:dyDescent="0.25">
      <c r="A674" s="20"/>
      <c r="B674" s="20"/>
      <c r="C674" s="23"/>
      <c r="D674" s="20"/>
      <c r="E674" s="20"/>
      <c r="F674" s="20"/>
      <c r="G674" s="20"/>
      <c r="H674" s="20"/>
      <c r="I674" s="20"/>
    </row>
    <row r="675" spans="1:9" ht="15.75" customHeight="1" x14ac:dyDescent="0.25">
      <c r="A675" s="20"/>
      <c r="B675" s="20"/>
      <c r="C675" s="23"/>
      <c r="D675" s="20"/>
      <c r="E675" s="20"/>
      <c r="F675" s="20"/>
      <c r="G675" s="20"/>
      <c r="H675" s="20"/>
      <c r="I675" s="20"/>
    </row>
    <row r="676" spans="1:9" ht="15.75" customHeight="1" x14ac:dyDescent="0.25">
      <c r="A676" s="20"/>
      <c r="B676" s="20"/>
      <c r="C676" s="23"/>
      <c r="D676" s="20"/>
      <c r="E676" s="20"/>
      <c r="F676" s="20"/>
      <c r="G676" s="20"/>
      <c r="H676" s="20"/>
      <c r="I676" s="20"/>
    </row>
    <row r="677" spans="1:9" ht="15.75" customHeight="1" x14ac:dyDescent="0.25">
      <c r="A677" s="20"/>
      <c r="B677" s="20"/>
      <c r="C677" s="23"/>
      <c r="D677" s="20"/>
      <c r="E677" s="20"/>
      <c r="F677" s="20"/>
      <c r="G677" s="20"/>
      <c r="H677" s="20"/>
      <c r="I677" s="20"/>
    </row>
    <row r="678" spans="1:9" ht="15.75" customHeight="1" x14ac:dyDescent="0.25">
      <c r="A678" s="20"/>
      <c r="B678" s="20"/>
      <c r="C678" s="23"/>
      <c r="D678" s="20"/>
      <c r="E678" s="20"/>
      <c r="F678" s="20"/>
      <c r="G678" s="20"/>
      <c r="H678" s="20"/>
      <c r="I678" s="20"/>
    </row>
    <row r="679" spans="1:9" ht="15.75" customHeight="1" x14ac:dyDescent="0.25">
      <c r="A679" s="20"/>
      <c r="B679" s="20"/>
      <c r="C679" s="23"/>
      <c r="D679" s="20"/>
      <c r="E679" s="20"/>
      <c r="F679" s="20"/>
      <c r="G679" s="20"/>
      <c r="H679" s="20"/>
      <c r="I679" s="20"/>
    </row>
    <row r="680" spans="1:9" ht="15.75" customHeight="1" x14ac:dyDescent="0.25">
      <c r="A680" s="20"/>
      <c r="B680" s="20"/>
      <c r="C680" s="23"/>
      <c r="D680" s="20"/>
      <c r="E680" s="20"/>
      <c r="F680" s="20"/>
      <c r="G680" s="20"/>
      <c r="H680" s="20"/>
      <c r="I680" s="20"/>
    </row>
    <row r="681" spans="1:9" ht="15.75" customHeight="1" x14ac:dyDescent="0.25">
      <c r="A681" s="20"/>
      <c r="B681" s="20"/>
      <c r="C681" s="23"/>
      <c r="D681" s="20"/>
      <c r="E681" s="20"/>
      <c r="F681" s="20"/>
      <c r="G681" s="20"/>
      <c r="H681" s="20"/>
      <c r="I681" s="20"/>
    </row>
    <row r="682" spans="1:9" ht="15.75" customHeight="1" x14ac:dyDescent="0.25">
      <c r="A682" s="20"/>
      <c r="B682" s="20"/>
      <c r="C682" s="23"/>
      <c r="D682" s="20"/>
      <c r="E682" s="20"/>
      <c r="F682" s="20"/>
      <c r="G682" s="20"/>
      <c r="H682" s="20"/>
      <c r="I682" s="20"/>
    </row>
    <row r="683" spans="1:9" ht="15.75" customHeight="1" x14ac:dyDescent="0.25">
      <c r="A683" s="20"/>
      <c r="B683" s="20"/>
      <c r="C683" s="23"/>
      <c r="D683" s="20"/>
      <c r="E683" s="20"/>
      <c r="F683" s="20"/>
      <c r="G683" s="20"/>
      <c r="H683" s="20"/>
      <c r="I683" s="20"/>
    </row>
    <row r="684" spans="1:9" ht="15.75" customHeight="1" x14ac:dyDescent="0.25">
      <c r="A684" s="20"/>
      <c r="B684" s="20"/>
      <c r="C684" s="23"/>
      <c r="D684" s="20"/>
      <c r="E684" s="20"/>
      <c r="F684" s="20"/>
      <c r="G684" s="20"/>
      <c r="H684" s="20"/>
      <c r="I684" s="20"/>
    </row>
    <row r="685" spans="1:9" ht="15.75" customHeight="1" x14ac:dyDescent="0.25">
      <c r="A685" s="20"/>
      <c r="B685" s="20"/>
      <c r="C685" s="23"/>
      <c r="D685" s="20"/>
      <c r="E685" s="20"/>
      <c r="F685" s="20"/>
      <c r="G685" s="20"/>
      <c r="H685" s="20"/>
      <c r="I685" s="20"/>
    </row>
    <row r="686" spans="1:9" ht="15.75" customHeight="1" x14ac:dyDescent="0.25">
      <c r="A686" s="20"/>
      <c r="B686" s="20"/>
      <c r="C686" s="23"/>
      <c r="D686" s="20"/>
      <c r="E686" s="20"/>
      <c r="F686" s="20"/>
      <c r="G686" s="20"/>
      <c r="H686" s="20"/>
      <c r="I686" s="20"/>
    </row>
    <row r="687" spans="1:9" ht="15.75" customHeight="1" x14ac:dyDescent="0.25">
      <c r="A687" s="20"/>
      <c r="B687" s="20"/>
      <c r="C687" s="23"/>
      <c r="D687" s="20"/>
      <c r="E687" s="20"/>
      <c r="F687" s="20"/>
      <c r="G687" s="20"/>
      <c r="H687" s="20"/>
      <c r="I687" s="20"/>
    </row>
    <row r="688" spans="1:9" ht="15.75" customHeight="1" x14ac:dyDescent="0.25">
      <c r="A688" s="20"/>
      <c r="B688" s="20"/>
      <c r="C688" s="23"/>
      <c r="D688" s="20"/>
      <c r="E688" s="20"/>
      <c r="F688" s="20"/>
      <c r="G688" s="20"/>
      <c r="H688" s="20"/>
      <c r="I688" s="20"/>
    </row>
    <row r="689" spans="1:9" ht="15.75" customHeight="1" x14ac:dyDescent="0.25">
      <c r="A689" s="20"/>
      <c r="B689" s="20"/>
      <c r="C689" s="23"/>
      <c r="D689" s="20"/>
      <c r="E689" s="20"/>
      <c r="F689" s="20"/>
      <c r="G689" s="20"/>
      <c r="H689" s="20"/>
      <c r="I689" s="20"/>
    </row>
    <row r="690" spans="1:9" ht="15.75" customHeight="1" x14ac:dyDescent="0.25">
      <c r="A690" s="20"/>
      <c r="B690" s="20"/>
      <c r="C690" s="23"/>
      <c r="D690" s="20"/>
      <c r="E690" s="20"/>
      <c r="F690" s="20"/>
      <c r="G690" s="20"/>
      <c r="H690" s="20"/>
      <c r="I690" s="20"/>
    </row>
    <row r="691" spans="1:9" ht="15.75" customHeight="1" x14ac:dyDescent="0.25">
      <c r="A691" s="20"/>
      <c r="B691" s="20"/>
      <c r="C691" s="23"/>
      <c r="D691" s="20"/>
      <c r="E691" s="20"/>
      <c r="F691" s="20"/>
      <c r="G691" s="20"/>
      <c r="H691" s="20"/>
      <c r="I691" s="20"/>
    </row>
    <row r="692" spans="1:9" ht="15.75" customHeight="1" x14ac:dyDescent="0.25">
      <c r="A692" s="20"/>
      <c r="B692" s="20"/>
      <c r="C692" s="23"/>
      <c r="D692" s="20"/>
      <c r="E692" s="20"/>
      <c r="F692" s="20"/>
      <c r="G692" s="20"/>
      <c r="H692" s="20"/>
      <c r="I692" s="20"/>
    </row>
    <row r="693" spans="1:9" ht="15.75" customHeight="1" x14ac:dyDescent="0.25">
      <c r="A693" s="20"/>
      <c r="B693" s="20"/>
      <c r="C693" s="23"/>
      <c r="D693" s="20"/>
      <c r="E693" s="20"/>
      <c r="F693" s="20"/>
      <c r="G693" s="20"/>
      <c r="H693" s="20"/>
      <c r="I693" s="20"/>
    </row>
    <row r="694" spans="1:9" ht="15.75" customHeight="1" x14ac:dyDescent="0.25">
      <c r="A694" s="20"/>
      <c r="B694" s="20"/>
      <c r="C694" s="23"/>
      <c r="D694" s="20"/>
      <c r="E694" s="20"/>
      <c r="F694" s="20"/>
      <c r="G694" s="20"/>
      <c r="H694" s="20"/>
      <c r="I694" s="20"/>
    </row>
    <row r="695" spans="1:9" ht="15.75" customHeight="1" x14ac:dyDescent="0.25">
      <c r="A695" s="20"/>
      <c r="B695" s="20"/>
      <c r="C695" s="23"/>
      <c r="D695" s="20"/>
      <c r="E695" s="20"/>
      <c r="F695" s="20"/>
      <c r="G695" s="20"/>
      <c r="H695" s="20"/>
      <c r="I695" s="20"/>
    </row>
    <row r="696" spans="1:9" ht="15.75" customHeight="1" x14ac:dyDescent="0.25">
      <c r="A696" s="20"/>
      <c r="B696" s="20"/>
      <c r="C696" s="23"/>
      <c r="D696" s="20"/>
      <c r="E696" s="20"/>
      <c r="F696" s="20"/>
      <c r="G696" s="20"/>
      <c r="H696" s="20"/>
      <c r="I696" s="20"/>
    </row>
    <row r="697" spans="1:9" ht="15.75" customHeight="1" x14ac:dyDescent="0.25">
      <c r="A697" s="20"/>
      <c r="B697" s="20"/>
      <c r="C697" s="23"/>
      <c r="D697" s="20"/>
      <c r="E697" s="20"/>
      <c r="F697" s="20"/>
      <c r="G697" s="20"/>
      <c r="H697" s="20"/>
      <c r="I697" s="20"/>
    </row>
    <row r="698" spans="1:9" ht="15.75" customHeight="1" x14ac:dyDescent="0.25">
      <c r="A698" s="20"/>
      <c r="B698" s="20"/>
      <c r="C698" s="23"/>
      <c r="D698" s="20"/>
      <c r="E698" s="20"/>
      <c r="F698" s="20"/>
      <c r="G698" s="20"/>
      <c r="H698" s="20"/>
      <c r="I698" s="20"/>
    </row>
    <row r="699" spans="1:9" ht="15.75" customHeight="1" x14ac:dyDescent="0.25">
      <c r="A699" s="20"/>
      <c r="B699" s="20"/>
      <c r="C699" s="23"/>
      <c r="D699" s="20"/>
      <c r="E699" s="20"/>
      <c r="F699" s="20"/>
      <c r="G699" s="20"/>
      <c r="H699" s="20"/>
      <c r="I699" s="20"/>
    </row>
    <row r="700" spans="1:9" ht="15.75" customHeight="1" x14ac:dyDescent="0.25">
      <c r="A700" s="20"/>
      <c r="B700" s="20"/>
      <c r="C700" s="23"/>
      <c r="D700" s="20"/>
      <c r="E700" s="20"/>
      <c r="F700" s="20"/>
      <c r="G700" s="20"/>
      <c r="H700" s="20"/>
      <c r="I700" s="20"/>
    </row>
    <row r="701" spans="1:9" ht="15.75" customHeight="1" x14ac:dyDescent="0.25">
      <c r="A701" s="20"/>
      <c r="B701" s="20"/>
      <c r="C701" s="23"/>
      <c r="D701" s="20"/>
      <c r="E701" s="20"/>
      <c r="F701" s="20"/>
      <c r="G701" s="20"/>
      <c r="H701" s="20"/>
      <c r="I701" s="20"/>
    </row>
    <row r="702" spans="1:9" ht="15.75" customHeight="1" x14ac:dyDescent="0.25">
      <c r="A702" s="20"/>
      <c r="B702" s="20"/>
      <c r="C702" s="23"/>
      <c r="D702" s="20"/>
      <c r="E702" s="20"/>
      <c r="F702" s="20"/>
      <c r="G702" s="20"/>
      <c r="H702" s="20"/>
      <c r="I702" s="20"/>
    </row>
    <row r="703" spans="1:9" ht="15.75" customHeight="1" x14ac:dyDescent="0.25">
      <c r="A703" s="20"/>
      <c r="B703" s="20"/>
      <c r="C703" s="23"/>
      <c r="D703" s="20"/>
      <c r="E703" s="20"/>
      <c r="F703" s="20"/>
      <c r="G703" s="20"/>
      <c r="H703" s="20"/>
      <c r="I703" s="20"/>
    </row>
    <row r="704" spans="1:9" ht="15.75" customHeight="1" x14ac:dyDescent="0.25">
      <c r="A704" s="20"/>
      <c r="B704" s="20"/>
      <c r="C704" s="23"/>
      <c r="D704" s="20"/>
      <c r="E704" s="20"/>
      <c r="F704" s="20"/>
      <c r="G704" s="20"/>
      <c r="H704" s="20"/>
      <c r="I704" s="20"/>
    </row>
    <row r="705" spans="1:9" ht="15.75" customHeight="1" x14ac:dyDescent="0.25">
      <c r="A705" s="20"/>
      <c r="B705" s="20"/>
      <c r="C705" s="23"/>
      <c r="D705" s="20"/>
      <c r="E705" s="20"/>
      <c r="F705" s="20"/>
      <c r="G705" s="20"/>
      <c r="H705" s="20"/>
      <c r="I705" s="20"/>
    </row>
    <row r="706" spans="1:9" ht="15.75" customHeight="1" x14ac:dyDescent="0.25">
      <c r="A706" s="20"/>
      <c r="B706" s="20"/>
      <c r="C706" s="23"/>
      <c r="D706" s="20"/>
      <c r="E706" s="20"/>
      <c r="F706" s="20"/>
      <c r="G706" s="20"/>
      <c r="H706" s="20"/>
      <c r="I706" s="20"/>
    </row>
    <row r="707" spans="1:9" ht="15.75" customHeight="1" x14ac:dyDescent="0.25">
      <c r="A707" s="20"/>
      <c r="B707" s="20"/>
      <c r="C707" s="23"/>
      <c r="D707" s="20"/>
      <c r="E707" s="20"/>
      <c r="F707" s="20"/>
      <c r="G707" s="20"/>
      <c r="H707" s="20"/>
      <c r="I707" s="20"/>
    </row>
    <row r="708" spans="1:9" ht="15.75" customHeight="1" x14ac:dyDescent="0.25">
      <c r="A708" s="20"/>
      <c r="B708" s="20"/>
      <c r="C708" s="23"/>
      <c r="D708" s="20"/>
      <c r="E708" s="20"/>
      <c r="F708" s="20"/>
      <c r="G708" s="20"/>
      <c r="H708" s="20"/>
      <c r="I708" s="20"/>
    </row>
    <row r="709" spans="1:9" ht="15.75" customHeight="1" x14ac:dyDescent="0.25">
      <c r="A709" s="20"/>
      <c r="B709" s="20"/>
      <c r="C709" s="23"/>
      <c r="D709" s="20"/>
      <c r="E709" s="20"/>
      <c r="F709" s="20"/>
      <c r="G709" s="20"/>
      <c r="H709" s="20"/>
      <c r="I709" s="20"/>
    </row>
    <row r="710" spans="1:9" ht="15.75" customHeight="1" x14ac:dyDescent="0.25">
      <c r="A710" s="20"/>
      <c r="B710" s="20"/>
      <c r="C710" s="23"/>
      <c r="D710" s="20"/>
      <c r="E710" s="20"/>
      <c r="F710" s="20"/>
      <c r="G710" s="20"/>
      <c r="H710" s="20"/>
      <c r="I710" s="20"/>
    </row>
    <row r="711" spans="1:9" ht="15.75" customHeight="1" x14ac:dyDescent="0.25">
      <c r="A711" s="20"/>
      <c r="B711" s="20"/>
      <c r="C711" s="23"/>
      <c r="D711" s="20"/>
      <c r="E711" s="20"/>
      <c r="F711" s="20"/>
      <c r="G711" s="20"/>
      <c r="H711" s="20"/>
      <c r="I711" s="20"/>
    </row>
    <row r="712" spans="1:9" ht="15.75" customHeight="1" x14ac:dyDescent="0.25">
      <c r="A712" s="20"/>
      <c r="B712" s="20"/>
      <c r="C712" s="23"/>
      <c r="D712" s="20"/>
      <c r="E712" s="20"/>
      <c r="F712" s="20"/>
      <c r="G712" s="20"/>
      <c r="H712" s="20"/>
      <c r="I712" s="20"/>
    </row>
    <row r="713" spans="1:9" ht="15.75" customHeight="1" x14ac:dyDescent="0.25">
      <c r="A713" s="20"/>
      <c r="B713" s="20"/>
      <c r="C713" s="23"/>
      <c r="D713" s="20"/>
      <c r="E713" s="20"/>
      <c r="F713" s="20"/>
      <c r="G713" s="20"/>
      <c r="H713" s="20"/>
      <c r="I713" s="20"/>
    </row>
    <row r="714" spans="1:9" ht="15.75" customHeight="1" x14ac:dyDescent="0.25">
      <c r="A714" s="20"/>
      <c r="B714" s="20"/>
      <c r="C714" s="23"/>
      <c r="D714" s="20"/>
      <c r="E714" s="20"/>
      <c r="F714" s="20"/>
      <c r="G714" s="20"/>
      <c r="H714" s="20"/>
      <c r="I714" s="20"/>
    </row>
    <row r="715" spans="1:9" ht="15.75" customHeight="1" x14ac:dyDescent="0.25">
      <c r="A715" s="20"/>
      <c r="B715" s="20"/>
      <c r="C715" s="23"/>
      <c r="D715" s="20"/>
      <c r="E715" s="20"/>
      <c r="F715" s="20"/>
      <c r="G715" s="20"/>
      <c r="H715" s="20"/>
      <c r="I715" s="20"/>
    </row>
    <row r="716" spans="1:9" ht="15.75" customHeight="1" x14ac:dyDescent="0.25">
      <c r="A716" s="20"/>
      <c r="B716" s="20"/>
      <c r="C716" s="23"/>
      <c r="D716" s="20"/>
      <c r="E716" s="20"/>
      <c r="F716" s="20"/>
      <c r="G716" s="20"/>
      <c r="H716" s="20"/>
      <c r="I716" s="20"/>
    </row>
    <row r="717" spans="1:9" ht="15.75" customHeight="1" x14ac:dyDescent="0.25">
      <c r="A717" s="20"/>
      <c r="B717" s="20"/>
      <c r="C717" s="23"/>
      <c r="D717" s="20"/>
      <c r="E717" s="20"/>
      <c r="F717" s="20"/>
      <c r="G717" s="20"/>
      <c r="H717" s="20"/>
      <c r="I717" s="20"/>
    </row>
    <row r="718" spans="1:9" ht="15.75" customHeight="1" x14ac:dyDescent="0.25">
      <c r="A718" s="20"/>
      <c r="B718" s="20"/>
      <c r="C718" s="23"/>
      <c r="D718" s="20"/>
      <c r="E718" s="20"/>
      <c r="F718" s="20"/>
      <c r="G718" s="20"/>
      <c r="H718" s="20"/>
      <c r="I718" s="20"/>
    </row>
    <row r="719" spans="1:9" ht="15.75" customHeight="1" x14ac:dyDescent="0.25">
      <c r="A719" s="20"/>
      <c r="B719" s="20"/>
      <c r="C719" s="23"/>
      <c r="D719" s="20"/>
      <c r="E719" s="20"/>
      <c r="F719" s="20"/>
      <c r="G719" s="20"/>
      <c r="H719" s="20"/>
      <c r="I719" s="20"/>
    </row>
    <row r="720" spans="1:9" ht="15.75" customHeight="1" x14ac:dyDescent="0.25">
      <c r="A720" s="20"/>
      <c r="B720" s="20"/>
      <c r="C720" s="23"/>
      <c r="D720" s="20"/>
      <c r="E720" s="20"/>
      <c r="F720" s="20"/>
      <c r="G720" s="20"/>
      <c r="H720" s="20"/>
      <c r="I720" s="20"/>
    </row>
    <row r="721" spans="1:9" ht="15.75" customHeight="1" x14ac:dyDescent="0.25">
      <c r="A721" s="20"/>
      <c r="B721" s="20"/>
      <c r="C721" s="23"/>
      <c r="D721" s="20"/>
      <c r="E721" s="20"/>
      <c r="F721" s="20"/>
      <c r="G721" s="20"/>
      <c r="H721" s="20"/>
      <c r="I721" s="20"/>
    </row>
    <row r="722" spans="1:9" ht="15.75" customHeight="1" x14ac:dyDescent="0.25">
      <c r="A722" s="20"/>
      <c r="B722" s="20"/>
      <c r="C722" s="23"/>
      <c r="D722" s="20"/>
      <c r="E722" s="20"/>
      <c r="F722" s="20"/>
      <c r="G722" s="20"/>
      <c r="H722" s="20"/>
      <c r="I722" s="20"/>
    </row>
    <row r="723" spans="1:9" ht="15.75" customHeight="1" x14ac:dyDescent="0.25">
      <c r="A723" s="20"/>
      <c r="B723" s="20"/>
      <c r="C723" s="23"/>
      <c r="D723" s="20"/>
      <c r="E723" s="20"/>
      <c r="F723" s="20"/>
      <c r="G723" s="20"/>
      <c r="H723" s="20"/>
      <c r="I723" s="20"/>
    </row>
    <row r="724" spans="1:9" ht="15.75" customHeight="1" x14ac:dyDescent="0.25">
      <c r="A724" s="20"/>
      <c r="B724" s="20"/>
      <c r="C724" s="23"/>
      <c r="D724" s="20"/>
      <c r="E724" s="20"/>
      <c r="F724" s="20"/>
      <c r="G724" s="20"/>
      <c r="H724" s="20"/>
      <c r="I724" s="20"/>
    </row>
    <row r="725" spans="1:9" ht="15.75" customHeight="1" x14ac:dyDescent="0.25">
      <c r="A725" s="20"/>
      <c r="B725" s="20"/>
      <c r="C725" s="23"/>
      <c r="D725" s="20"/>
      <c r="E725" s="20"/>
      <c r="F725" s="20"/>
      <c r="G725" s="20"/>
      <c r="H725" s="20"/>
      <c r="I725" s="20"/>
    </row>
    <row r="726" spans="1:9" ht="15.75" customHeight="1" x14ac:dyDescent="0.25">
      <c r="A726" s="20"/>
      <c r="B726" s="20"/>
      <c r="C726" s="23"/>
      <c r="D726" s="20"/>
      <c r="E726" s="20"/>
      <c r="F726" s="20"/>
      <c r="G726" s="20"/>
      <c r="H726" s="20"/>
      <c r="I726" s="20"/>
    </row>
    <row r="727" spans="1:9" ht="15.75" customHeight="1" x14ac:dyDescent="0.25">
      <c r="A727" s="20"/>
      <c r="B727" s="20"/>
      <c r="C727" s="23"/>
      <c r="D727" s="20"/>
      <c r="E727" s="20"/>
      <c r="F727" s="20"/>
      <c r="G727" s="20"/>
      <c r="H727" s="20"/>
      <c r="I727" s="20"/>
    </row>
    <row r="728" spans="1:9" ht="15.75" customHeight="1" x14ac:dyDescent="0.25">
      <c r="A728" s="20"/>
      <c r="B728" s="20"/>
      <c r="C728" s="23"/>
      <c r="D728" s="20"/>
      <c r="E728" s="20"/>
      <c r="F728" s="20"/>
      <c r="G728" s="20"/>
      <c r="H728" s="20"/>
      <c r="I728" s="20"/>
    </row>
    <row r="729" spans="1:9" ht="15.75" customHeight="1" x14ac:dyDescent="0.25">
      <c r="A729" s="20"/>
      <c r="B729" s="20"/>
      <c r="C729" s="23"/>
      <c r="D729" s="20"/>
      <c r="E729" s="20"/>
      <c r="F729" s="20"/>
      <c r="G729" s="20"/>
      <c r="H729" s="20"/>
      <c r="I729" s="20"/>
    </row>
    <row r="730" spans="1:9" ht="15.75" customHeight="1" x14ac:dyDescent="0.25">
      <c r="A730" s="20"/>
      <c r="B730" s="20"/>
      <c r="C730" s="23"/>
      <c r="D730" s="20"/>
      <c r="E730" s="20"/>
      <c r="F730" s="20"/>
      <c r="G730" s="20"/>
      <c r="H730" s="20"/>
      <c r="I730" s="20"/>
    </row>
    <row r="731" spans="1:9" ht="15.75" customHeight="1" x14ac:dyDescent="0.25">
      <c r="A731" s="20"/>
      <c r="B731" s="20"/>
      <c r="C731" s="23"/>
      <c r="D731" s="20"/>
      <c r="E731" s="20"/>
      <c r="F731" s="20"/>
      <c r="G731" s="20"/>
      <c r="H731" s="20"/>
      <c r="I731" s="20"/>
    </row>
    <row r="732" spans="1:9" ht="15.75" customHeight="1" x14ac:dyDescent="0.25">
      <c r="A732" s="20"/>
      <c r="B732" s="20"/>
      <c r="C732" s="23"/>
      <c r="D732" s="20"/>
      <c r="E732" s="20"/>
      <c r="F732" s="20"/>
      <c r="G732" s="20"/>
      <c r="H732" s="20"/>
      <c r="I732" s="20"/>
    </row>
    <row r="733" spans="1:9" ht="15.75" customHeight="1" x14ac:dyDescent="0.25">
      <c r="A733" s="20"/>
      <c r="B733" s="20"/>
      <c r="C733" s="23"/>
      <c r="D733" s="20"/>
      <c r="E733" s="20"/>
      <c r="F733" s="20"/>
      <c r="G733" s="20"/>
      <c r="H733" s="20"/>
      <c r="I733" s="20"/>
    </row>
    <row r="734" spans="1:9" ht="15.75" customHeight="1" x14ac:dyDescent="0.25">
      <c r="A734" s="20"/>
      <c r="B734" s="20"/>
      <c r="C734" s="23"/>
      <c r="D734" s="20"/>
      <c r="E734" s="20"/>
      <c r="F734" s="20"/>
      <c r="G734" s="20"/>
      <c r="H734" s="20"/>
      <c r="I734" s="20"/>
    </row>
    <row r="735" spans="1:9" ht="15.75" customHeight="1" x14ac:dyDescent="0.25">
      <c r="A735" s="20"/>
      <c r="B735" s="20"/>
      <c r="C735" s="23"/>
      <c r="D735" s="20"/>
      <c r="E735" s="20"/>
      <c r="F735" s="20"/>
      <c r="G735" s="20"/>
      <c r="H735" s="20"/>
      <c r="I735" s="20"/>
    </row>
    <row r="736" spans="1:9" ht="15.75" customHeight="1" x14ac:dyDescent="0.25">
      <c r="A736" s="20"/>
      <c r="B736" s="20"/>
      <c r="C736" s="23"/>
      <c r="D736" s="20"/>
      <c r="E736" s="20"/>
      <c r="F736" s="20"/>
      <c r="G736" s="20"/>
      <c r="H736" s="20"/>
      <c r="I736" s="20"/>
    </row>
    <row r="737" spans="1:9" ht="15.75" customHeight="1" x14ac:dyDescent="0.25">
      <c r="A737" s="20"/>
      <c r="B737" s="20"/>
      <c r="C737" s="23"/>
      <c r="D737" s="20"/>
      <c r="E737" s="20"/>
      <c r="F737" s="20"/>
      <c r="G737" s="20"/>
      <c r="H737" s="20"/>
      <c r="I737" s="20"/>
    </row>
    <row r="738" spans="1:9" ht="15.75" customHeight="1" x14ac:dyDescent="0.25">
      <c r="A738" s="20"/>
      <c r="B738" s="20"/>
      <c r="C738" s="23"/>
      <c r="D738" s="20"/>
      <c r="E738" s="20"/>
      <c r="F738" s="20"/>
      <c r="G738" s="20"/>
      <c r="H738" s="20"/>
      <c r="I738" s="20"/>
    </row>
    <row r="739" spans="1:9" ht="15.75" customHeight="1" x14ac:dyDescent="0.25">
      <c r="A739" s="20"/>
      <c r="B739" s="20"/>
      <c r="C739" s="23"/>
      <c r="D739" s="20"/>
      <c r="E739" s="20"/>
      <c r="F739" s="20"/>
      <c r="G739" s="20"/>
      <c r="H739" s="20"/>
      <c r="I739" s="20"/>
    </row>
    <row r="740" spans="1:9" ht="15.75" customHeight="1" x14ac:dyDescent="0.25">
      <c r="A740" s="20"/>
      <c r="B740" s="20"/>
      <c r="C740" s="23"/>
      <c r="D740" s="20"/>
      <c r="E740" s="20"/>
      <c r="F740" s="20"/>
      <c r="G740" s="20"/>
      <c r="H740" s="20"/>
      <c r="I740" s="20"/>
    </row>
    <row r="741" spans="1:9" ht="15.75" customHeight="1" x14ac:dyDescent="0.25">
      <c r="A741" s="20"/>
      <c r="B741" s="20"/>
      <c r="C741" s="23"/>
      <c r="D741" s="20"/>
      <c r="E741" s="20"/>
      <c r="F741" s="20"/>
      <c r="G741" s="20"/>
      <c r="H741" s="20"/>
      <c r="I741" s="20"/>
    </row>
    <row r="742" spans="1:9" ht="15.75" customHeight="1" x14ac:dyDescent="0.25">
      <c r="A742" s="20"/>
      <c r="B742" s="20"/>
      <c r="C742" s="23"/>
      <c r="D742" s="20"/>
      <c r="E742" s="20"/>
      <c r="F742" s="20"/>
      <c r="G742" s="20"/>
      <c r="H742" s="20"/>
      <c r="I742" s="20"/>
    </row>
    <row r="743" spans="1:9" ht="15.75" customHeight="1" x14ac:dyDescent="0.25">
      <c r="A743" s="20"/>
      <c r="B743" s="20"/>
      <c r="C743" s="23"/>
      <c r="D743" s="20"/>
      <c r="E743" s="20"/>
      <c r="F743" s="20"/>
      <c r="G743" s="20"/>
      <c r="H743" s="20"/>
      <c r="I743" s="20"/>
    </row>
    <row r="744" spans="1:9" ht="15.75" customHeight="1" x14ac:dyDescent="0.25">
      <c r="A744" s="20"/>
      <c r="B744" s="20"/>
      <c r="C744" s="23"/>
      <c r="D744" s="20"/>
      <c r="E744" s="20"/>
      <c r="F744" s="20"/>
      <c r="G744" s="20"/>
      <c r="H744" s="20"/>
      <c r="I744" s="20"/>
    </row>
    <row r="745" spans="1:9" ht="15.75" customHeight="1" x14ac:dyDescent="0.25">
      <c r="A745" s="20"/>
      <c r="B745" s="20"/>
      <c r="C745" s="23"/>
      <c r="D745" s="20"/>
      <c r="E745" s="20"/>
      <c r="F745" s="20"/>
      <c r="G745" s="20"/>
      <c r="H745" s="20"/>
      <c r="I745" s="20"/>
    </row>
    <row r="746" spans="1:9" ht="15.75" customHeight="1" x14ac:dyDescent="0.25">
      <c r="A746" s="20"/>
      <c r="B746" s="20"/>
      <c r="C746" s="23"/>
      <c r="D746" s="20"/>
      <c r="E746" s="20"/>
      <c r="F746" s="20"/>
      <c r="G746" s="20"/>
      <c r="H746" s="20"/>
      <c r="I746" s="20"/>
    </row>
    <row r="747" spans="1:9" ht="15.75" customHeight="1" x14ac:dyDescent="0.25">
      <c r="A747" s="20"/>
      <c r="B747" s="20"/>
      <c r="C747" s="23"/>
      <c r="D747" s="20"/>
      <c r="E747" s="20"/>
      <c r="F747" s="20"/>
      <c r="G747" s="20"/>
      <c r="H747" s="20"/>
      <c r="I747" s="20"/>
    </row>
    <row r="748" spans="1:9" ht="15.75" customHeight="1" x14ac:dyDescent="0.25">
      <c r="A748" s="20"/>
      <c r="B748" s="20"/>
      <c r="C748" s="23"/>
      <c r="D748" s="20"/>
      <c r="E748" s="20"/>
      <c r="F748" s="20"/>
      <c r="G748" s="20"/>
      <c r="H748" s="20"/>
      <c r="I748" s="20"/>
    </row>
    <row r="749" spans="1:9" ht="15.75" customHeight="1" x14ac:dyDescent="0.25">
      <c r="A749" s="20"/>
      <c r="B749" s="20"/>
      <c r="C749" s="23"/>
      <c r="D749" s="20"/>
      <c r="E749" s="20"/>
      <c r="F749" s="20"/>
      <c r="G749" s="20"/>
      <c r="H749" s="20"/>
      <c r="I749" s="20"/>
    </row>
    <row r="750" spans="1:9" ht="15.75" customHeight="1" x14ac:dyDescent="0.25">
      <c r="A750" s="20"/>
      <c r="B750" s="20"/>
      <c r="C750" s="23"/>
      <c r="D750" s="20"/>
      <c r="E750" s="20"/>
      <c r="F750" s="20"/>
      <c r="G750" s="20"/>
      <c r="H750" s="20"/>
      <c r="I750" s="20"/>
    </row>
    <row r="751" spans="1:9" ht="15.75" customHeight="1" x14ac:dyDescent="0.25">
      <c r="A751" s="20"/>
      <c r="B751" s="20"/>
      <c r="C751" s="23"/>
      <c r="D751" s="20"/>
      <c r="E751" s="20"/>
      <c r="F751" s="20"/>
      <c r="G751" s="20"/>
      <c r="H751" s="20"/>
      <c r="I751" s="20"/>
    </row>
    <row r="752" spans="1:9" ht="15.75" customHeight="1" x14ac:dyDescent="0.25">
      <c r="A752" s="20"/>
      <c r="B752" s="20"/>
      <c r="C752" s="23"/>
      <c r="D752" s="20"/>
      <c r="E752" s="20"/>
      <c r="F752" s="20"/>
      <c r="G752" s="20"/>
      <c r="H752" s="20"/>
      <c r="I752" s="20"/>
    </row>
    <row r="753" spans="1:9" ht="15.75" customHeight="1" x14ac:dyDescent="0.25">
      <c r="A753" s="20"/>
      <c r="B753" s="20"/>
      <c r="C753" s="23"/>
      <c r="D753" s="20"/>
      <c r="E753" s="20"/>
      <c r="F753" s="20"/>
      <c r="G753" s="20"/>
      <c r="H753" s="20"/>
      <c r="I753" s="20"/>
    </row>
    <row r="754" spans="1:9" ht="15.75" customHeight="1" x14ac:dyDescent="0.25">
      <c r="A754" s="20"/>
      <c r="B754" s="20"/>
      <c r="C754" s="23"/>
      <c r="D754" s="20"/>
      <c r="E754" s="20"/>
      <c r="F754" s="20"/>
      <c r="G754" s="20"/>
      <c r="H754" s="20"/>
      <c r="I754" s="20"/>
    </row>
    <row r="755" spans="1:9" ht="15.75" customHeight="1" x14ac:dyDescent="0.25">
      <c r="A755" s="20"/>
      <c r="B755" s="20"/>
      <c r="C755" s="23"/>
      <c r="D755" s="20"/>
      <c r="E755" s="20"/>
      <c r="F755" s="20"/>
      <c r="G755" s="20"/>
      <c r="H755" s="20"/>
      <c r="I755" s="20"/>
    </row>
    <row r="756" spans="1:9" ht="15.75" customHeight="1" x14ac:dyDescent="0.25">
      <c r="A756" s="20"/>
      <c r="B756" s="20"/>
      <c r="C756" s="23"/>
      <c r="D756" s="20"/>
      <c r="E756" s="20"/>
      <c r="F756" s="20"/>
      <c r="G756" s="20"/>
      <c r="H756" s="20"/>
      <c r="I756" s="20"/>
    </row>
    <row r="757" spans="1:9" ht="15.75" customHeight="1" x14ac:dyDescent="0.25">
      <c r="A757" s="20"/>
      <c r="B757" s="20"/>
      <c r="C757" s="23"/>
      <c r="D757" s="20"/>
      <c r="E757" s="20"/>
      <c r="F757" s="20"/>
      <c r="G757" s="20"/>
      <c r="H757" s="20"/>
      <c r="I757" s="20"/>
    </row>
    <row r="758" spans="1:9" ht="15.75" customHeight="1" x14ac:dyDescent="0.25">
      <c r="A758" s="20"/>
      <c r="B758" s="20"/>
      <c r="C758" s="23"/>
      <c r="D758" s="20"/>
      <c r="E758" s="20"/>
      <c r="F758" s="20"/>
      <c r="G758" s="20"/>
      <c r="H758" s="20"/>
      <c r="I758" s="20"/>
    </row>
    <row r="759" spans="1:9" ht="15.75" customHeight="1" x14ac:dyDescent="0.25">
      <c r="A759" s="20"/>
      <c r="B759" s="20"/>
      <c r="C759" s="23"/>
      <c r="D759" s="20"/>
      <c r="E759" s="20"/>
      <c r="F759" s="20"/>
      <c r="G759" s="20"/>
      <c r="H759" s="20"/>
      <c r="I759" s="20"/>
    </row>
    <row r="760" spans="1:9" ht="15.75" customHeight="1" x14ac:dyDescent="0.25">
      <c r="A760" s="20"/>
      <c r="B760" s="20"/>
      <c r="C760" s="23"/>
      <c r="D760" s="20"/>
      <c r="E760" s="20"/>
      <c r="F760" s="20"/>
      <c r="G760" s="20"/>
      <c r="H760" s="20"/>
      <c r="I760" s="20"/>
    </row>
    <row r="761" spans="1:9" ht="15.75" customHeight="1" x14ac:dyDescent="0.25">
      <c r="A761" s="20"/>
      <c r="B761" s="20"/>
      <c r="C761" s="23"/>
      <c r="D761" s="20"/>
      <c r="E761" s="20"/>
      <c r="F761" s="20"/>
      <c r="G761" s="20"/>
      <c r="H761" s="20"/>
      <c r="I761" s="20"/>
    </row>
    <row r="762" spans="1:9" ht="15.75" customHeight="1" x14ac:dyDescent="0.25">
      <c r="A762" s="20"/>
      <c r="B762" s="20"/>
      <c r="C762" s="23"/>
      <c r="D762" s="20"/>
      <c r="E762" s="20"/>
      <c r="F762" s="20"/>
      <c r="G762" s="20"/>
      <c r="H762" s="20"/>
      <c r="I762" s="20"/>
    </row>
    <row r="763" spans="1:9" ht="15.75" customHeight="1" x14ac:dyDescent="0.25">
      <c r="A763" s="20"/>
      <c r="B763" s="20"/>
      <c r="C763" s="23"/>
      <c r="D763" s="20"/>
      <c r="E763" s="20"/>
      <c r="F763" s="20"/>
      <c r="G763" s="20"/>
      <c r="H763" s="20"/>
      <c r="I763" s="20"/>
    </row>
    <row r="764" spans="1:9" ht="15.75" customHeight="1" x14ac:dyDescent="0.25">
      <c r="A764" s="20"/>
      <c r="B764" s="20"/>
      <c r="C764" s="23"/>
      <c r="D764" s="20"/>
      <c r="E764" s="20"/>
      <c r="F764" s="20"/>
      <c r="G764" s="20"/>
      <c r="H764" s="20"/>
      <c r="I764" s="20"/>
    </row>
    <row r="765" spans="1:9" ht="15.75" customHeight="1" x14ac:dyDescent="0.25">
      <c r="A765" s="20"/>
      <c r="B765" s="20"/>
      <c r="C765" s="23"/>
      <c r="D765" s="20"/>
      <c r="E765" s="20"/>
      <c r="F765" s="20"/>
      <c r="G765" s="20"/>
      <c r="H765" s="20"/>
      <c r="I765" s="20"/>
    </row>
    <row r="766" spans="1:9" ht="15.75" customHeight="1" x14ac:dyDescent="0.25">
      <c r="A766" s="20"/>
      <c r="B766" s="20"/>
      <c r="C766" s="23"/>
      <c r="D766" s="20"/>
      <c r="E766" s="20"/>
      <c r="F766" s="20"/>
      <c r="G766" s="20"/>
      <c r="H766" s="20"/>
      <c r="I766" s="20"/>
    </row>
    <row r="767" spans="1:9" ht="15.75" customHeight="1" x14ac:dyDescent="0.25">
      <c r="A767" s="20"/>
      <c r="B767" s="20"/>
      <c r="C767" s="23"/>
      <c r="D767" s="20"/>
      <c r="E767" s="20"/>
      <c r="F767" s="20"/>
      <c r="G767" s="20"/>
      <c r="H767" s="20"/>
      <c r="I767" s="20"/>
    </row>
    <row r="768" spans="1:9" ht="15.75" customHeight="1" x14ac:dyDescent="0.25">
      <c r="A768" s="20"/>
      <c r="B768" s="20"/>
      <c r="C768" s="23"/>
      <c r="D768" s="20"/>
      <c r="E768" s="20"/>
      <c r="F768" s="20"/>
      <c r="G768" s="20"/>
      <c r="H768" s="20"/>
      <c r="I768" s="20"/>
    </row>
    <row r="769" spans="1:9" ht="15.75" customHeight="1" x14ac:dyDescent="0.25">
      <c r="A769" s="20"/>
      <c r="B769" s="20"/>
      <c r="C769" s="23"/>
      <c r="D769" s="20"/>
      <c r="E769" s="20"/>
      <c r="F769" s="20"/>
      <c r="G769" s="20"/>
      <c r="H769" s="20"/>
      <c r="I769" s="20"/>
    </row>
    <row r="770" spans="1:9" ht="15.75" customHeight="1" x14ac:dyDescent="0.25">
      <c r="A770" s="20"/>
      <c r="B770" s="20"/>
      <c r="C770" s="23"/>
      <c r="D770" s="20"/>
      <c r="E770" s="20"/>
      <c r="F770" s="20"/>
      <c r="G770" s="20"/>
      <c r="H770" s="20"/>
      <c r="I770" s="20"/>
    </row>
    <row r="771" spans="1:9" ht="15.75" customHeight="1" x14ac:dyDescent="0.25">
      <c r="A771" s="20"/>
      <c r="B771" s="20"/>
      <c r="C771" s="23"/>
      <c r="D771" s="20"/>
      <c r="E771" s="20"/>
      <c r="F771" s="20"/>
      <c r="G771" s="20"/>
      <c r="H771" s="20"/>
      <c r="I771" s="20"/>
    </row>
    <row r="772" spans="1:9" ht="15.75" customHeight="1" x14ac:dyDescent="0.25">
      <c r="A772" s="20"/>
      <c r="B772" s="20"/>
      <c r="C772" s="23"/>
      <c r="D772" s="20"/>
      <c r="E772" s="20"/>
      <c r="F772" s="20"/>
      <c r="G772" s="20"/>
      <c r="H772" s="20"/>
      <c r="I772" s="20"/>
    </row>
    <row r="773" spans="1:9" ht="15.75" customHeight="1" x14ac:dyDescent="0.25">
      <c r="A773" s="20"/>
      <c r="B773" s="20"/>
      <c r="C773" s="23"/>
      <c r="D773" s="20"/>
      <c r="E773" s="20"/>
      <c r="F773" s="20"/>
      <c r="G773" s="20"/>
      <c r="H773" s="20"/>
      <c r="I773" s="20"/>
    </row>
    <row r="774" spans="1:9" ht="15.75" customHeight="1" x14ac:dyDescent="0.25">
      <c r="A774" s="20"/>
      <c r="B774" s="20"/>
      <c r="C774" s="23"/>
      <c r="D774" s="20"/>
      <c r="E774" s="20"/>
      <c r="F774" s="20"/>
      <c r="G774" s="20"/>
      <c r="H774" s="20"/>
      <c r="I774" s="20"/>
    </row>
    <row r="775" spans="1:9" ht="15.75" customHeight="1" x14ac:dyDescent="0.25">
      <c r="A775" s="20"/>
      <c r="B775" s="20"/>
      <c r="C775" s="23"/>
      <c r="D775" s="20"/>
      <c r="E775" s="20"/>
      <c r="F775" s="20"/>
      <c r="G775" s="20"/>
      <c r="H775" s="20"/>
      <c r="I775" s="20"/>
    </row>
    <row r="776" spans="1:9" ht="15.75" customHeight="1" x14ac:dyDescent="0.25">
      <c r="A776" s="20"/>
      <c r="B776" s="20"/>
      <c r="C776" s="23"/>
      <c r="D776" s="20"/>
      <c r="E776" s="20"/>
      <c r="F776" s="20"/>
      <c r="G776" s="20"/>
      <c r="H776" s="20"/>
      <c r="I776" s="20"/>
    </row>
    <row r="777" spans="1:9" ht="15.75" customHeight="1" x14ac:dyDescent="0.25">
      <c r="A777" s="20"/>
      <c r="B777" s="20"/>
      <c r="C777" s="23"/>
      <c r="D777" s="20"/>
      <c r="E777" s="20"/>
      <c r="F777" s="20"/>
      <c r="G777" s="20"/>
      <c r="H777" s="20"/>
      <c r="I777" s="20"/>
    </row>
    <row r="778" spans="1:9" ht="15.75" customHeight="1" x14ac:dyDescent="0.25">
      <c r="A778" s="20"/>
      <c r="B778" s="20"/>
      <c r="C778" s="23"/>
      <c r="D778" s="20"/>
      <c r="E778" s="20"/>
      <c r="F778" s="20"/>
      <c r="G778" s="20"/>
      <c r="H778" s="20"/>
      <c r="I778" s="20"/>
    </row>
    <row r="779" spans="1:9" ht="15.75" customHeight="1" x14ac:dyDescent="0.25">
      <c r="A779" s="20"/>
      <c r="B779" s="20"/>
      <c r="C779" s="23"/>
      <c r="D779" s="20"/>
      <c r="E779" s="20"/>
      <c r="F779" s="20"/>
      <c r="G779" s="20"/>
      <c r="H779" s="20"/>
      <c r="I779" s="20"/>
    </row>
    <row r="780" spans="1:9" ht="15.75" customHeight="1" x14ac:dyDescent="0.25">
      <c r="A780" s="20"/>
      <c r="B780" s="20"/>
      <c r="C780" s="23"/>
      <c r="D780" s="20"/>
      <c r="E780" s="20"/>
      <c r="F780" s="20"/>
      <c r="G780" s="20"/>
      <c r="H780" s="20"/>
      <c r="I780" s="20"/>
    </row>
    <row r="781" spans="1:9" ht="15.75" customHeight="1" x14ac:dyDescent="0.25">
      <c r="A781" s="20"/>
      <c r="B781" s="20"/>
      <c r="C781" s="23"/>
      <c r="D781" s="20"/>
      <c r="E781" s="20"/>
      <c r="F781" s="20"/>
      <c r="G781" s="20"/>
      <c r="H781" s="20"/>
      <c r="I781" s="20"/>
    </row>
    <row r="782" spans="1:9" ht="15.75" customHeight="1" x14ac:dyDescent="0.25">
      <c r="A782" s="20"/>
      <c r="B782" s="20"/>
      <c r="C782" s="23"/>
      <c r="D782" s="20"/>
      <c r="E782" s="20"/>
      <c r="F782" s="20"/>
      <c r="G782" s="20"/>
      <c r="H782" s="20"/>
      <c r="I782" s="20"/>
    </row>
    <row r="783" spans="1:9" ht="15.75" customHeight="1" x14ac:dyDescent="0.25">
      <c r="A783" s="20"/>
      <c r="B783" s="20"/>
      <c r="C783" s="23"/>
      <c r="D783" s="20"/>
      <c r="E783" s="20"/>
      <c r="F783" s="20"/>
      <c r="G783" s="20"/>
      <c r="H783" s="20"/>
      <c r="I783" s="20"/>
    </row>
    <row r="784" spans="1:9" ht="15.75" customHeight="1" x14ac:dyDescent="0.25">
      <c r="A784" s="20"/>
      <c r="B784" s="20"/>
      <c r="C784" s="23"/>
      <c r="D784" s="20"/>
      <c r="E784" s="20"/>
      <c r="F784" s="20"/>
      <c r="G784" s="20"/>
      <c r="H784" s="20"/>
      <c r="I784" s="20"/>
    </row>
    <row r="785" spans="1:9" ht="15.75" customHeight="1" x14ac:dyDescent="0.25">
      <c r="A785" s="20"/>
      <c r="B785" s="20"/>
      <c r="C785" s="23"/>
      <c r="D785" s="20"/>
      <c r="E785" s="20"/>
      <c r="F785" s="20"/>
      <c r="G785" s="20"/>
      <c r="H785" s="20"/>
      <c r="I785" s="20"/>
    </row>
    <row r="786" spans="1:9" ht="15.75" customHeight="1" x14ac:dyDescent="0.25">
      <c r="A786" s="20"/>
      <c r="B786" s="20"/>
      <c r="C786" s="23"/>
      <c r="D786" s="20"/>
      <c r="E786" s="20"/>
      <c r="F786" s="20"/>
      <c r="G786" s="20"/>
      <c r="H786" s="20"/>
      <c r="I786" s="20"/>
    </row>
    <row r="787" spans="1:9" ht="15.75" customHeight="1" x14ac:dyDescent="0.25">
      <c r="A787" s="20"/>
      <c r="B787" s="20"/>
      <c r="C787" s="23"/>
      <c r="D787" s="20"/>
      <c r="E787" s="20"/>
      <c r="F787" s="20"/>
      <c r="G787" s="20"/>
      <c r="H787" s="20"/>
      <c r="I787" s="20"/>
    </row>
    <row r="788" spans="1:9" ht="15.75" customHeight="1" x14ac:dyDescent="0.25">
      <c r="A788" s="20"/>
      <c r="B788" s="20"/>
      <c r="C788" s="23"/>
      <c r="D788" s="20"/>
      <c r="E788" s="20"/>
      <c r="F788" s="20"/>
      <c r="G788" s="20"/>
      <c r="H788" s="20"/>
      <c r="I788" s="20"/>
    </row>
    <row r="789" spans="1:9" ht="15.75" customHeight="1" x14ac:dyDescent="0.25">
      <c r="A789" s="20"/>
      <c r="B789" s="20"/>
      <c r="C789" s="23"/>
      <c r="D789" s="20"/>
      <c r="E789" s="20"/>
      <c r="F789" s="20"/>
      <c r="G789" s="20"/>
      <c r="H789" s="20"/>
      <c r="I789" s="20"/>
    </row>
    <row r="790" spans="1:9" ht="15.75" customHeight="1" x14ac:dyDescent="0.25">
      <c r="A790" s="20"/>
      <c r="B790" s="20"/>
      <c r="C790" s="23"/>
      <c r="D790" s="20"/>
      <c r="E790" s="20"/>
      <c r="F790" s="20"/>
      <c r="G790" s="20"/>
      <c r="H790" s="20"/>
      <c r="I790" s="20"/>
    </row>
    <row r="791" spans="1:9" ht="15.75" customHeight="1" x14ac:dyDescent="0.25">
      <c r="A791" s="20"/>
      <c r="B791" s="20"/>
      <c r="C791" s="23"/>
      <c r="D791" s="20"/>
      <c r="E791" s="20"/>
      <c r="F791" s="20"/>
      <c r="G791" s="20"/>
      <c r="H791" s="20"/>
      <c r="I791" s="20"/>
    </row>
    <row r="792" spans="1:9" ht="15.75" customHeight="1" x14ac:dyDescent="0.25">
      <c r="A792" s="20"/>
      <c r="B792" s="20"/>
      <c r="C792" s="23"/>
      <c r="D792" s="20"/>
      <c r="E792" s="20"/>
      <c r="F792" s="20"/>
      <c r="G792" s="20"/>
      <c r="H792" s="20"/>
      <c r="I792" s="20"/>
    </row>
    <row r="793" spans="1:9" ht="15.75" customHeight="1" x14ac:dyDescent="0.25">
      <c r="A793" s="20"/>
      <c r="B793" s="20"/>
      <c r="C793" s="23"/>
      <c r="D793" s="20"/>
      <c r="E793" s="20"/>
      <c r="F793" s="20"/>
      <c r="G793" s="20"/>
      <c r="H793" s="20"/>
      <c r="I793" s="20"/>
    </row>
    <row r="794" spans="1:9" ht="15.75" customHeight="1" x14ac:dyDescent="0.25">
      <c r="A794" s="20"/>
      <c r="B794" s="20"/>
      <c r="C794" s="23"/>
      <c r="D794" s="20"/>
      <c r="E794" s="20"/>
      <c r="F794" s="20"/>
      <c r="G794" s="20"/>
      <c r="H794" s="20"/>
      <c r="I794" s="20"/>
    </row>
    <row r="795" spans="1:9" ht="15.75" customHeight="1" x14ac:dyDescent="0.25">
      <c r="A795" s="20"/>
      <c r="B795" s="20"/>
      <c r="C795" s="23"/>
      <c r="D795" s="20"/>
      <c r="E795" s="20"/>
      <c r="F795" s="20"/>
      <c r="G795" s="20"/>
      <c r="H795" s="20"/>
      <c r="I795" s="20"/>
    </row>
    <row r="796" spans="1:9" ht="15.75" customHeight="1" x14ac:dyDescent="0.25">
      <c r="A796" s="20"/>
      <c r="B796" s="20"/>
      <c r="C796" s="23"/>
      <c r="D796" s="20"/>
      <c r="E796" s="20"/>
      <c r="F796" s="20"/>
      <c r="G796" s="20"/>
      <c r="H796" s="20"/>
      <c r="I796" s="20"/>
    </row>
    <row r="797" spans="1:9" ht="15.75" customHeight="1" x14ac:dyDescent="0.25">
      <c r="A797" s="20"/>
      <c r="B797" s="20"/>
      <c r="C797" s="23"/>
      <c r="D797" s="20"/>
      <c r="E797" s="20"/>
      <c r="F797" s="20"/>
      <c r="G797" s="20"/>
      <c r="H797" s="20"/>
      <c r="I797" s="20"/>
    </row>
    <row r="798" spans="1:9" ht="15.75" customHeight="1" x14ac:dyDescent="0.25">
      <c r="A798" s="20"/>
      <c r="B798" s="20"/>
      <c r="C798" s="23"/>
      <c r="D798" s="20"/>
      <c r="E798" s="20"/>
      <c r="F798" s="20"/>
      <c r="G798" s="20"/>
      <c r="H798" s="20"/>
      <c r="I798" s="20"/>
    </row>
    <row r="799" spans="1:9" ht="15.75" customHeight="1" x14ac:dyDescent="0.25">
      <c r="A799" s="20"/>
      <c r="B799" s="20"/>
      <c r="C799" s="23"/>
      <c r="D799" s="20"/>
      <c r="E799" s="20"/>
      <c r="F799" s="20"/>
      <c r="G799" s="20"/>
      <c r="H799" s="20"/>
      <c r="I799" s="20"/>
    </row>
    <row r="800" spans="1:9" ht="15.75" customHeight="1" x14ac:dyDescent="0.25">
      <c r="A800" s="20"/>
      <c r="B800" s="20"/>
      <c r="C800" s="23"/>
      <c r="D800" s="20"/>
      <c r="E800" s="20"/>
      <c r="F800" s="20"/>
      <c r="G800" s="20"/>
      <c r="H800" s="20"/>
      <c r="I800" s="20"/>
    </row>
    <row r="801" spans="1:9" ht="15.75" customHeight="1" x14ac:dyDescent="0.25">
      <c r="A801" s="20"/>
      <c r="B801" s="20"/>
      <c r="C801" s="23"/>
      <c r="D801" s="20"/>
      <c r="E801" s="20"/>
      <c r="F801" s="20"/>
      <c r="G801" s="20"/>
      <c r="H801" s="20"/>
      <c r="I801" s="20"/>
    </row>
    <row r="802" spans="1:9" ht="15.75" customHeight="1" x14ac:dyDescent="0.25">
      <c r="A802" s="20"/>
      <c r="B802" s="20"/>
      <c r="C802" s="23"/>
      <c r="D802" s="20"/>
      <c r="E802" s="20"/>
      <c r="F802" s="20"/>
      <c r="G802" s="20"/>
      <c r="H802" s="20"/>
      <c r="I802" s="20"/>
    </row>
    <row r="803" spans="1:9" ht="15.75" customHeight="1" x14ac:dyDescent="0.25">
      <c r="A803" s="20"/>
      <c r="B803" s="20"/>
      <c r="C803" s="23"/>
      <c r="D803" s="20"/>
      <c r="E803" s="20"/>
      <c r="F803" s="20"/>
      <c r="G803" s="20"/>
      <c r="H803" s="20"/>
      <c r="I803" s="20"/>
    </row>
    <row r="804" spans="1:9" ht="15.75" customHeight="1" x14ac:dyDescent="0.25">
      <c r="A804" s="20"/>
      <c r="B804" s="20"/>
      <c r="C804" s="23"/>
      <c r="D804" s="20"/>
      <c r="E804" s="20"/>
      <c r="F804" s="20"/>
      <c r="G804" s="20"/>
      <c r="H804" s="20"/>
      <c r="I804" s="20"/>
    </row>
    <row r="805" spans="1:9" ht="15.75" customHeight="1" x14ac:dyDescent="0.25">
      <c r="A805" s="20"/>
      <c r="B805" s="20"/>
      <c r="C805" s="23"/>
      <c r="D805" s="20"/>
      <c r="E805" s="20"/>
      <c r="F805" s="20"/>
      <c r="G805" s="20"/>
      <c r="H805" s="20"/>
      <c r="I805" s="20"/>
    </row>
    <row r="806" spans="1:9" ht="15.75" customHeight="1" x14ac:dyDescent="0.25">
      <c r="A806" s="20"/>
      <c r="B806" s="20"/>
      <c r="C806" s="23"/>
      <c r="D806" s="20"/>
      <c r="E806" s="20"/>
      <c r="F806" s="20"/>
      <c r="G806" s="20"/>
      <c r="H806" s="20"/>
      <c r="I806" s="20"/>
    </row>
    <row r="807" spans="1:9" ht="15.75" customHeight="1" x14ac:dyDescent="0.25">
      <c r="A807" s="20"/>
      <c r="B807" s="20"/>
      <c r="C807" s="23"/>
      <c r="D807" s="20"/>
      <c r="E807" s="20"/>
      <c r="F807" s="20"/>
      <c r="G807" s="20"/>
      <c r="H807" s="20"/>
      <c r="I807" s="20"/>
    </row>
    <row r="808" spans="1:9" ht="15.75" customHeight="1" x14ac:dyDescent="0.25">
      <c r="A808" s="20"/>
      <c r="B808" s="20"/>
      <c r="C808" s="23"/>
      <c r="D808" s="20"/>
      <c r="E808" s="20"/>
      <c r="F808" s="20"/>
      <c r="G808" s="20"/>
      <c r="H808" s="20"/>
      <c r="I808" s="20"/>
    </row>
    <row r="809" spans="1:9" ht="15.75" customHeight="1" x14ac:dyDescent="0.25">
      <c r="A809" s="20"/>
      <c r="B809" s="20"/>
      <c r="C809" s="23"/>
      <c r="D809" s="20"/>
      <c r="E809" s="20"/>
      <c r="F809" s="20"/>
      <c r="G809" s="20"/>
      <c r="H809" s="20"/>
      <c r="I809" s="20"/>
    </row>
    <row r="810" spans="1:9" ht="15.75" customHeight="1" x14ac:dyDescent="0.25">
      <c r="A810" s="20"/>
      <c r="B810" s="20"/>
      <c r="C810" s="23"/>
      <c r="D810" s="20"/>
      <c r="E810" s="20"/>
      <c r="F810" s="20"/>
      <c r="G810" s="20"/>
      <c r="H810" s="20"/>
      <c r="I810" s="20"/>
    </row>
    <row r="811" spans="1:9" ht="15.75" customHeight="1" x14ac:dyDescent="0.25">
      <c r="A811" s="20"/>
      <c r="B811" s="20"/>
      <c r="C811" s="23"/>
      <c r="D811" s="20"/>
      <c r="E811" s="20"/>
      <c r="F811" s="20"/>
      <c r="G811" s="20"/>
      <c r="H811" s="20"/>
      <c r="I811" s="20"/>
    </row>
    <row r="812" spans="1:9" ht="15.75" customHeight="1" x14ac:dyDescent="0.25">
      <c r="A812" s="20"/>
      <c r="B812" s="20"/>
      <c r="C812" s="23"/>
      <c r="D812" s="20"/>
      <c r="E812" s="20"/>
      <c r="F812" s="20"/>
      <c r="G812" s="20"/>
      <c r="H812" s="20"/>
      <c r="I812" s="20"/>
    </row>
    <row r="813" spans="1:9" ht="15.75" customHeight="1" x14ac:dyDescent="0.25">
      <c r="A813" s="20"/>
      <c r="B813" s="20"/>
      <c r="C813" s="23"/>
      <c r="D813" s="20"/>
      <c r="E813" s="20"/>
      <c r="F813" s="20"/>
      <c r="G813" s="20"/>
      <c r="H813" s="20"/>
      <c r="I813" s="20"/>
    </row>
    <row r="814" spans="1:9" ht="15.75" customHeight="1" x14ac:dyDescent="0.25">
      <c r="A814" s="20"/>
      <c r="B814" s="20"/>
      <c r="C814" s="23"/>
      <c r="D814" s="20"/>
      <c r="E814" s="20"/>
      <c r="F814" s="20"/>
      <c r="G814" s="20"/>
      <c r="H814" s="20"/>
      <c r="I814" s="20"/>
    </row>
    <row r="815" spans="1:9" ht="15.75" customHeight="1" x14ac:dyDescent="0.25">
      <c r="A815" s="20"/>
      <c r="B815" s="20"/>
      <c r="C815" s="23"/>
      <c r="D815" s="20"/>
      <c r="E815" s="20"/>
      <c r="F815" s="20"/>
      <c r="G815" s="20"/>
      <c r="H815" s="20"/>
      <c r="I815" s="20"/>
    </row>
    <row r="816" spans="1:9" ht="15.75" customHeight="1" x14ac:dyDescent="0.25">
      <c r="A816" s="20"/>
      <c r="B816" s="20"/>
      <c r="C816" s="23"/>
      <c r="D816" s="20"/>
      <c r="E816" s="20"/>
      <c r="F816" s="20"/>
      <c r="G816" s="20"/>
      <c r="H816" s="20"/>
      <c r="I816" s="20"/>
    </row>
    <row r="817" spans="1:9" ht="15.75" customHeight="1" x14ac:dyDescent="0.25">
      <c r="A817" s="20"/>
      <c r="B817" s="20"/>
      <c r="C817" s="23"/>
      <c r="D817" s="20"/>
      <c r="E817" s="20"/>
      <c r="F817" s="20"/>
      <c r="G817" s="20"/>
      <c r="H817" s="20"/>
      <c r="I817" s="20"/>
    </row>
    <row r="818" spans="1:9" ht="15.75" customHeight="1" x14ac:dyDescent="0.25">
      <c r="A818" s="20"/>
      <c r="B818" s="20"/>
      <c r="C818" s="23"/>
      <c r="D818" s="20"/>
      <c r="E818" s="20"/>
      <c r="F818" s="20"/>
      <c r="G818" s="20"/>
      <c r="H818" s="20"/>
      <c r="I818" s="20"/>
    </row>
    <row r="819" spans="1:9" ht="15.75" customHeight="1" x14ac:dyDescent="0.25">
      <c r="A819" s="20"/>
      <c r="B819" s="20"/>
      <c r="C819" s="23"/>
      <c r="D819" s="20"/>
      <c r="E819" s="20"/>
      <c r="F819" s="20"/>
      <c r="G819" s="20"/>
      <c r="H819" s="20"/>
      <c r="I819" s="20"/>
    </row>
    <row r="820" spans="1:9" ht="15.75" customHeight="1" x14ac:dyDescent="0.25">
      <c r="A820" s="20"/>
      <c r="B820" s="20"/>
      <c r="C820" s="23"/>
      <c r="D820" s="20"/>
      <c r="E820" s="20"/>
      <c r="F820" s="20"/>
      <c r="G820" s="20"/>
      <c r="H820" s="20"/>
      <c r="I820" s="20"/>
    </row>
    <row r="821" spans="1:9" ht="15.75" customHeight="1" x14ac:dyDescent="0.25">
      <c r="A821" s="20"/>
      <c r="B821" s="20"/>
      <c r="C821" s="23"/>
      <c r="D821" s="20"/>
      <c r="E821" s="20"/>
      <c r="F821" s="20"/>
      <c r="G821" s="20"/>
      <c r="H821" s="20"/>
      <c r="I821" s="20"/>
    </row>
    <row r="822" spans="1:9" ht="15.75" customHeight="1" x14ac:dyDescent="0.25">
      <c r="A822" s="20"/>
      <c r="B822" s="20"/>
      <c r="C822" s="23"/>
      <c r="D822" s="20"/>
      <c r="E822" s="20"/>
      <c r="F822" s="20"/>
      <c r="G822" s="20"/>
      <c r="H822" s="20"/>
      <c r="I822" s="20"/>
    </row>
    <row r="823" spans="1:9" ht="15.75" customHeight="1" x14ac:dyDescent="0.25">
      <c r="A823" s="20"/>
      <c r="B823" s="20"/>
      <c r="C823" s="23"/>
      <c r="D823" s="20"/>
      <c r="E823" s="20"/>
      <c r="F823" s="20"/>
      <c r="G823" s="20"/>
      <c r="H823" s="20"/>
      <c r="I823" s="20"/>
    </row>
    <row r="824" spans="1:9" ht="15.75" customHeight="1" x14ac:dyDescent="0.25">
      <c r="A824" s="20"/>
      <c r="B824" s="20"/>
      <c r="C824" s="23"/>
      <c r="D824" s="20"/>
      <c r="E824" s="20"/>
      <c r="F824" s="20"/>
      <c r="G824" s="20"/>
      <c r="H824" s="20"/>
      <c r="I824" s="20"/>
    </row>
    <row r="825" spans="1:9" ht="15.75" customHeight="1" x14ac:dyDescent="0.25">
      <c r="A825" s="20"/>
      <c r="B825" s="20"/>
      <c r="C825" s="23"/>
      <c r="D825" s="20"/>
      <c r="E825" s="20"/>
      <c r="F825" s="20"/>
      <c r="G825" s="20"/>
      <c r="H825" s="20"/>
      <c r="I825" s="20"/>
    </row>
    <row r="826" spans="1:9" ht="15.75" customHeight="1" x14ac:dyDescent="0.25">
      <c r="A826" s="20"/>
      <c r="B826" s="20"/>
      <c r="C826" s="23"/>
      <c r="D826" s="20"/>
      <c r="E826" s="20"/>
      <c r="F826" s="20"/>
      <c r="G826" s="20"/>
      <c r="H826" s="20"/>
      <c r="I826" s="20"/>
    </row>
    <row r="827" spans="1:9" ht="15.75" customHeight="1" x14ac:dyDescent="0.25">
      <c r="A827" s="20"/>
      <c r="B827" s="20"/>
      <c r="C827" s="23"/>
      <c r="D827" s="20"/>
      <c r="E827" s="20"/>
      <c r="F827" s="20"/>
      <c r="G827" s="20"/>
      <c r="H827" s="20"/>
      <c r="I827" s="20"/>
    </row>
    <row r="828" spans="1:9" ht="15.75" customHeight="1" x14ac:dyDescent="0.25">
      <c r="A828" s="20"/>
      <c r="B828" s="20"/>
      <c r="C828" s="23"/>
      <c r="D828" s="20"/>
      <c r="E828" s="20"/>
      <c r="F828" s="20"/>
      <c r="G828" s="20"/>
      <c r="H828" s="20"/>
      <c r="I828" s="20"/>
    </row>
    <row r="829" spans="1:9" ht="15.75" customHeight="1" x14ac:dyDescent="0.25">
      <c r="A829" s="20"/>
      <c r="B829" s="20"/>
      <c r="C829" s="23"/>
      <c r="D829" s="20"/>
      <c r="E829" s="20"/>
      <c r="F829" s="20"/>
      <c r="G829" s="20"/>
      <c r="H829" s="20"/>
      <c r="I829" s="20"/>
    </row>
    <row r="830" spans="1:9" ht="15.75" customHeight="1" x14ac:dyDescent="0.25">
      <c r="A830" s="20"/>
      <c r="B830" s="20"/>
      <c r="C830" s="23"/>
      <c r="D830" s="20"/>
      <c r="E830" s="20"/>
      <c r="F830" s="20"/>
      <c r="G830" s="20"/>
      <c r="H830" s="20"/>
      <c r="I830" s="20"/>
    </row>
    <row r="831" spans="1:9" ht="15.75" customHeight="1" x14ac:dyDescent="0.25">
      <c r="A831" s="20"/>
      <c r="B831" s="20"/>
      <c r="C831" s="23"/>
      <c r="D831" s="20"/>
      <c r="E831" s="20"/>
      <c r="F831" s="20"/>
      <c r="G831" s="20"/>
      <c r="H831" s="20"/>
      <c r="I831" s="20"/>
    </row>
    <row r="832" spans="1:9" ht="15.75" customHeight="1" x14ac:dyDescent="0.25">
      <c r="A832" s="20"/>
      <c r="B832" s="20"/>
      <c r="C832" s="23"/>
      <c r="D832" s="20"/>
      <c r="E832" s="20"/>
      <c r="F832" s="20"/>
      <c r="G832" s="20"/>
      <c r="H832" s="20"/>
      <c r="I832" s="20"/>
    </row>
    <row r="833" spans="1:9" ht="15.75" customHeight="1" x14ac:dyDescent="0.25">
      <c r="A833" s="20"/>
      <c r="B833" s="20"/>
      <c r="C833" s="23"/>
      <c r="D833" s="20"/>
      <c r="E833" s="20"/>
      <c r="F833" s="20"/>
      <c r="G833" s="20"/>
      <c r="H833" s="20"/>
      <c r="I833" s="20"/>
    </row>
    <row r="834" spans="1:9" ht="15.75" customHeight="1" x14ac:dyDescent="0.25">
      <c r="A834" s="20"/>
      <c r="B834" s="20"/>
      <c r="C834" s="23"/>
      <c r="D834" s="20"/>
      <c r="E834" s="20"/>
      <c r="F834" s="20"/>
      <c r="G834" s="20"/>
      <c r="H834" s="20"/>
      <c r="I834" s="20"/>
    </row>
    <row r="835" spans="1:9" ht="15.75" customHeight="1" x14ac:dyDescent="0.25">
      <c r="A835" s="20"/>
      <c r="B835" s="20"/>
      <c r="C835" s="23"/>
      <c r="D835" s="20"/>
      <c r="E835" s="20"/>
      <c r="F835" s="20"/>
      <c r="G835" s="20"/>
      <c r="H835" s="20"/>
      <c r="I835" s="20"/>
    </row>
    <row r="836" spans="1:9" ht="15.75" customHeight="1" x14ac:dyDescent="0.25">
      <c r="A836" s="20"/>
      <c r="B836" s="20"/>
      <c r="C836" s="23"/>
      <c r="D836" s="20"/>
      <c r="E836" s="20"/>
      <c r="F836" s="20"/>
      <c r="G836" s="20"/>
      <c r="H836" s="20"/>
      <c r="I836" s="20"/>
    </row>
    <row r="837" spans="1:9" ht="15.75" customHeight="1" x14ac:dyDescent="0.25">
      <c r="A837" s="20"/>
      <c r="B837" s="20"/>
      <c r="C837" s="23"/>
      <c r="D837" s="20"/>
      <c r="E837" s="20"/>
      <c r="F837" s="20"/>
      <c r="G837" s="20"/>
      <c r="H837" s="20"/>
      <c r="I837" s="20"/>
    </row>
    <row r="838" spans="1:9" ht="15.75" customHeight="1" x14ac:dyDescent="0.25">
      <c r="A838" s="20"/>
      <c r="B838" s="20"/>
      <c r="C838" s="23"/>
      <c r="D838" s="20"/>
      <c r="E838" s="20"/>
      <c r="F838" s="20"/>
      <c r="G838" s="20"/>
      <c r="H838" s="20"/>
      <c r="I838" s="20"/>
    </row>
    <row r="839" spans="1:9" ht="15.75" customHeight="1" x14ac:dyDescent="0.25">
      <c r="A839" s="20"/>
      <c r="B839" s="20"/>
      <c r="C839" s="23"/>
      <c r="D839" s="20"/>
      <c r="E839" s="20"/>
      <c r="F839" s="20"/>
      <c r="G839" s="20"/>
      <c r="H839" s="20"/>
      <c r="I839" s="20"/>
    </row>
    <row r="840" spans="1:9" ht="15.75" customHeight="1" x14ac:dyDescent="0.25">
      <c r="A840" s="20"/>
      <c r="B840" s="20"/>
      <c r="C840" s="23"/>
      <c r="D840" s="20"/>
      <c r="E840" s="20"/>
      <c r="F840" s="20"/>
      <c r="G840" s="20"/>
      <c r="H840" s="20"/>
      <c r="I840" s="20"/>
    </row>
    <row r="841" spans="1:9" ht="15.75" customHeight="1" x14ac:dyDescent="0.25">
      <c r="A841" s="20"/>
      <c r="B841" s="20"/>
      <c r="C841" s="23"/>
      <c r="D841" s="20"/>
      <c r="E841" s="20"/>
      <c r="F841" s="20"/>
      <c r="G841" s="20"/>
      <c r="H841" s="20"/>
      <c r="I841" s="20"/>
    </row>
    <row r="842" spans="1:9" ht="15.75" customHeight="1" x14ac:dyDescent="0.25">
      <c r="A842" s="20"/>
      <c r="B842" s="20"/>
      <c r="C842" s="23"/>
      <c r="D842" s="20"/>
      <c r="E842" s="20"/>
      <c r="F842" s="20"/>
      <c r="G842" s="20"/>
      <c r="H842" s="20"/>
      <c r="I842" s="20"/>
    </row>
    <row r="843" spans="1:9" ht="15.75" customHeight="1" x14ac:dyDescent="0.25">
      <c r="A843" s="20"/>
      <c r="B843" s="20"/>
      <c r="C843" s="23"/>
      <c r="D843" s="20"/>
      <c r="E843" s="20"/>
      <c r="F843" s="20"/>
      <c r="G843" s="20"/>
      <c r="H843" s="20"/>
      <c r="I843" s="20"/>
    </row>
    <row r="844" spans="1:9" ht="15.75" customHeight="1" x14ac:dyDescent="0.25">
      <c r="A844" s="20"/>
      <c r="B844" s="20"/>
      <c r="C844" s="23"/>
      <c r="D844" s="20"/>
      <c r="E844" s="20"/>
      <c r="F844" s="20"/>
      <c r="G844" s="20"/>
      <c r="H844" s="20"/>
      <c r="I844" s="20"/>
    </row>
    <row r="845" spans="1:9" ht="15.75" customHeight="1" x14ac:dyDescent="0.25">
      <c r="A845" s="20"/>
      <c r="B845" s="20"/>
      <c r="C845" s="23"/>
      <c r="D845" s="20"/>
      <c r="E845" s="20"/>
      <c r="F845" s="20"/>
      <c r="G845" s="20"/>
      <c r="H845" s="20"/>
      <c r="I845" s="20"/>
    </row>
    <row r="846" spans="1:9" ht="15.75" customHeight="1" x14ac:dyDescent="0.25">
      <c r="A846" s="20"/>
      <c r="B846" s="20"/>
      <c r="C846" s="23"/>
      <c r="D846" s="20"/>
      <c r="E846" s="20"/>
      <c r="F846" s="20"/>
      <c r="G846" s="20"/>
      <c r="H846" s="20"/>
      <c r="I846" s="20"/>
    </row>
    <row r="847" spans="1:9" ht="15.75" customHeight="1" x14ac:dyDescent="0.25">
      <c r="A847" s="20"/>
      <c r="B847" s="20"/>
      <c r="C847" s="23"/>
      <c r="D847" s="20"/>
      <c r="E847" s="20"/>
      <c r="F847" s="20"/>
      <c r="G847" s="20"/>
      <c r="H847" s="20"/>
      <c r="I847" s="20"/>
    </row>
    <row r="848" spans="1:9" ht="15.75" customHeight="1" x14ac:dyDescent="0.25">
      <c r="A848" s="20"/>
      <c r="B848" s="20"/>
      <c r="C848" s="23"/>
      <c r="D848" s="20"/>
      <c r="E848" s="20"/>
      <c r="F848" s="20"/>
      <c r="G848" s="20"/>
      <c r="H848" s="20"/>
      <c r="I848" s="20"/>
    </row>
    <row r="849" spans="1:9" ht="15.75" customHeight="1" x14ac:dyDescent="0.25">
      <c r="A849" s="20"/>
      <c r="B849" s="20"/>
      <c r="C849" s="23"/>
      <c r="D849" s="20"/>
      <c r="E849" s="20"/>
      <c r="F849" s="20"/>
      <c r="G849" s="20"/>
      <c r="H849" s="20"/>
      <c r="I849" s="20"/>
    </row>
    <row r="850" spans="1:9" ht="15.75" customHeight="1" x14ac:dyDescent="0.25">
      <c r="A850" s="20"/>
      <c r="B850" s="20"/>
      <c r="C850" s="23"/>
      <c r="D850" s="20"/>
      <c r="E850" s="20"/>
      <c r="F850" s="20"/>
      <c r="G850" s="20"/>
      <c r="H850" s="20"/>
      <c r="I850" s="20"/>
    </row>
    <row r="851" spans="1:9" ht="15.75" customHeight="1" x14ac:dyDescent="0.25">
      <c r="A851" s="20"/>
      <c r="B851" s="20"/>
      <c r="C851" s="23"/>
      <c r="D851" s="20"/>
      <c r="E851" s="20"/>
      <c r="F851" s="20"/>
      <c r="G851" s="20"/>
      <c r="H851" s="20"/>
      <c r="I851" s="20"/>
    </row>
    <row r="852" spans="1:9" ht="15.75" customHeight="1" x14ac:dyDescent="0.25">
      <c r="A852" s="20"/>
      <c r="B852" s="20"/>
      <c r="C852" s="23"/>
      <c r="D852" s="20"/>
      <c r="E852" s="20"/>
      <c r="F852" s="20"/>
      <c r="G852" s="20"/>
      <c r="H852" s="20"/>
      <c r="I852" s="20"/>
    </row>
    <row r="853" spans="1:9" ht="15.75" customHeight="1" x14ac:dyDescent="0.25">
      <c r="A853" s="20"/>
      <c r="B853" s="20"/>
      <c r="C853" s="23"/>
      <c r="D853" s="20"/>
      <c r="E853" s="20"/>
      <c r="F853" s="20"/>
      <c r="G853" s="20"/>
      <c r="H853" s="20"/>
      <c r="I853" s="20"/>
    </row>
    <row r="854" spans="1:9" ht="15.75" customHeight="1" x14ac:dyDescent="0.25">
      <c r="A854" s="20"/>
      <c r="B854" s="20"/>
      <c r="C854" s="23"/>
      <c r="D854" s="20"/>
      <c r="E854" s="20"/>
      <c r="F854" s="20"/>
      <c r="G854" s="20"/>
      <c r="H854" s="20"/>
      <c r="I854" s="20"/>
    </row>
    <row r="855" spans="1:9" ht="15.75" customHeight="1" x14ac:dyDescent="0.25">
      <c r="A855" s="20"/>
      <c r="B855" s="20"/>
      <c r="C855" s="23"/>
      <c r="D855" s="20"/>
      <c r="E855" s="20"/>
      <c r="F855" s="20"/>
      <c r="G855" s="20"/>
      <c r="H855" s="20"/>
      <c r="I855" s="20"/>
    </row>
    <row r="856" spans="1:9" ht="15.75" customHeight="1" x14ac:dyDescent="0.25">
      <c r="A856" s="20"/>
      <c r="B856" s="20"/>
      <c r="C856" s="23"/>
      <c r="D856" s="20"/>
      <c r="E856" s="20"/>
      <c r="F856" s="20"/>
      <c r="G856" s="20"/>
      <c r="H856" s="20"/>
      <c r="I856" s="20"/>
    </row>
    <row r="857" spans="1:9" ht="15.75" customHeight="1" x14ac:dyDescent="0.25">
      <c r="A857" s="20"/>
      <c r="B857" s="20"/>
      <c r="C857" s="23"/>
      <c r="D857" s="20"/>
      <c r="E857" s="20"/>
      <c r="F857" s="20"/>
      <c r="G857" s="20"/>
      <c r="H857" s="20"/>
      <c r="I857" s="20"/>
    </row>
    <row r="858" spans="1:9" ht="15.75" customHeight="1" x14ac:dyDescent="0.25">
      <c r="A858" s="20"/>
      <c r="B858" s="20"/>
      <c r="C858" s="23"/>
      <c r="D858" s="20"/>
      <c r="E858" s="20"/>
      <c r="F858" s="20"/>
      <c r="G858" s="20"/>
      <c r="H858" s="20"/>
      <c r="I858" s="20"/>
    </row>
    <row r="859" spans="1:9" ht="15.75" customHeight="1" x14ac:dyDescent="0.25">
      <c r="A859" s="20"/>
      <c r="B859" s="20"/>
      <c r="C859" s="23"/>
      <c r="D859" s="20"/>
      <c r="E859" s="20"/>
      <c r="F859" s="20"/>
      <c r="G859" s="20"/>
      <c r="H859" s="20"/>
      <c r="I859" s="20"/>
    </row>
    <row r="860" spans="1:9" ht="15.75" customHeight="1" x14ac:dyDescent="0.25">
      <c r="A860" s="20"/>
      <c r="B860" s="20"/>
      <c r="C860" s="23"/>
      <c r="D860" s="20"/>
      <c r="E860" s="20"/>
      <c r="F860" s="20"/>
      <c r="G860" s="20"/>
      <c r="H860" s="20"/>
      <c r="I860" s="20"/>
    </row>
    <row r="861" spans="1:9" ht="15.75" customHeight="1" x14ac:dyDescent="0.25">
      <c r="A861" s="20"/>
      <c r="B861" s="20"/>
      <c r="C861" s="23"/>
      <c r="D861" s="20"/>
      <c r="E861" s="20"/>
      <c r="F861" s="20"/>
      <c r="G861" s="20"/>
      <c r="H861" s="20"/>
      <c r="I861" s="20"/>
    </row>
    <row r="862" spans="1:9" ht="15.75" customHeight="1" x14ac:dyDescent="0.25">
      <c r="A862" s="20"/>
      <c r="B862" s="20"/>
      <c r="C862" s="23"/>
      <c r="D862" s="20"/>
      <c r="E862" s="20"/>
      <c r="F862" s="20"/>
      <c r="G862" s="20"/>
      <c r="H862" s="20"/>
      <c r="I862" s="20"/>
    </row>
    <row r="863" spans="1:9" ht="15.75" customHeight="1" x14ac:dyDescent="0.25">
      <c r="A863" s="20"/>
      <c r="B863" s="20"/>
      <c r="C863" s="23"/>
      <c r="D863" s="20"/>
      <c r="E863" s="20"/>
      <c r="F863" s="20"/>
      <c r="G863" s="20"/>
      <c r="H863" s="20"/>
      <c r="I863" s="20"/>
    </row>
    <row r="864" spans="1:9" ht="15.75" customHeight="1" x14ac:dyDescent="0.25">
      <c r="A864" s="20"/>
      <c r="B864" s="20"/>
      <c r="C864" s="23"/>
      <c r="D864" s="20"/>
      <c r="E864" s="20"/>
      <c r="F864" s="20"/>
      <c r="G864" s="20"/>
      <c r="H864" s="20"/>
      <c r="I864" s="20"/>
    </row>
    <row r="865" spans="1:9" ht="15.75" customHeight="1" x14ac:dyDescent="0.25">
      <c r="A865" s="20"/>
      <c r="B865" s="20"/>
      <c r="C865" s="23"/>
      <c r="D865" s="20"/>
      <c r="E865" s="20"/>
      <c r="F865" s="20"/>
      <c r="G865" s="20"/>
      <c r="H865" s="20"/>
      <c r="I865" s="20"/>
    </row>
    <row r="866" spans="1:9" ht="15.75" customHeight="1" x14ac:dyDescent="0.25">
      <c r="A866" s="20"/>
      <c r="B866" s="20"/>
      <c r="C866" s="23"/>
      <c r="D866" s="20"/>
      <c r="E866" s="20"/>
      <c r="F866" s="20"/>
      <c r="G866" s="20"/>
      <c r="H866" s="20"/>
      <c r="I866" s="20"/>
    </row>
    <row r="867" spans="1:9" ht="15.75" customHeight="1" x14ac:dyDescent="0.25">
      <c r="A867" s="20"/>
      <c r="B867" s="20"/>
      <c r="C867" s="23"/>
      <c r="D867" s="20"/>
      <c r="E867" s="20"/>
      <c r="F867" s="20"/>
      <c r="G867" s="20"/>
      <c r="H867" s="20"/>
      <c r="I867" s="20"/>
    </row>
    <row r="868" spans="1:9" ht="15.75" customHeight="1" x14ac:dyDescent="0.25">
      <c r="A868" s="20"/>
      <c r="B868" s="20"/>
      <c r="C868" s="23"/>
      <c r="D868" s="20"/>
      <c r="E868" s="20"/>
      <c r="F868" s="20"/>
      <c r="G868" s="20"/>
      <c r="H868" s="20"/>
      <c r="I868" s="20"/>
    </row>
    <row r="869" spans="1:9" ht="15.75" customHeight="1" x14ac:dyDescent="0.25">
      <c r="A869" s="20"/>
      <c r="B869" s="20"/>
      <c r="C869" s="23"/>
      <c r="D869" s="20"/>
      <c r="E869" s="20"/>
      <c r="F869" s="20"/>
      <c r="G869" s="20"/>
      <c r="H869" s="20"/>
      <c r="I869" s="20"/>
    </row>
    <row r="870" spans="1:9" ht="15.75" customHeight="1" x14ac:dyDescent="0.25">
      <c r="A870" s="20"/>
      <c r="B870" s="20"/>
      <c r="C870" s="23"/>
      <c r="D870" s="20"/>
      <c r="E870" s="20"/>
      <c r="F870" s="20"/>
      <c r="G870" s="20"/>
      <c r="H870" s="20"/>
      <c r="I870" s="20"/>
    </row>
    <row r="871" spans="1:9" ht="15.75" customHeight="1" x14ac:dyDescent="0.25">
      <c r="A871" s="20"/>
      <c r="B871" s="20"/>
      <c r="C871" s="23"/>
      <c r="D871" s="20"/>
      <c r="E871" s="20"/>
      <c r="F871" s="20"/>
      <c r="G871" s="20"/>
      <c r="H871" s="20"/>
      <c r="I871" s="20"/>
    </row>
    <row r="872" spans="1:9" ht="15.75" customHeight="1" x14ac:dyDescent="0.25">
      <c r="A872" s="20"/>
      <c r="B872" s="20"/>
      <c r="C872" s="23"/>
      <c r="D872" s="20"/>
      <c r="E872" s="20"/>
      <c r="F872" s="20"/>
      <c r="G872" s="20"/>
      <c r="H872" s="20"/>
      <c r="I872" s="20"/>
    </row>
    <row r="873" spans="1:9" ht="15.75" customHeight="1" x14ac:dyDescent="0.25">
      <c r="A873" s="20"/>
      <c r="B873" s="20"/>
      <c r="C873" s="23"/>
      <c r="D873" s="20"/>
      <c r="E873" s="20"/>
      <c r="F873" s="20"/>
      <c r="G873" s="20"/>
      <c r="H873" s="20"/>
      <c r="I873" s="20"/>
    </row>
    <row r="874" spans="1:9" ht="15.75" customHeight="1" x14ac:dyDescent="0.25">
      <c r="A874" s="20"/>
      <c r="B874" s="20"/>
      <c r="C874" s="23"/>
      <c r="D874" s="20"/>
      <c r="E874" s="20"/>
      <c r="F874" s="20"/>
      <c r="G874" s="20"/>
      <c r="H874" s="20"/>
      <c r="I874" s="20"/>
    </row>
    <row r="875" spans="1:9" ht="15.75" customHeight="1" x14ac:dyDescent="0.25">
      <c r="A875" s="20"/>
      <c r="B875" s="20"/>
      <c r="C875" s="23"/>
      <c r="D875" s="20"/>
      <c r="E875" s="20"/>
      <c r="F875" s="20"/>
      <c r="G875" s="20"/>
      <c r="H875" s="20"/>
      <c r="I875" s="20"/>
    </row>
    <row r="876" spans="1:9" ht="15.75" customHeight="1" x14ac:dyDescent="0.25">
      <c r="A876" s="20"/>
      <c r="B876" s="20"/>
      <c r="C876" s="23"/>
      <c r="D876" s="20"/>
      <c r="E876" s="20"/>
      <c r="F876" s="20"/>
      <c r="G876" s="20"/>
      <c r="H876" s="20"/>
      <c r="I876" s="20"/>
    </row>
    <row r="877" spans="1:9" ht="15.75" customHeight="1" x14ac:dyDescent="0.25">
      <c r="A877" s="20"/>
      <c r="B877" s="20"/>
      <c r="C877" s="23"/>
      <c r="D877" s="20"/>
      <c r="E877" s="20"/>
      <c r="F877" s="20"/>
      <c r="G877" s="20"/>
      <c r="H877" s="20"/>
      <c r="I877" s="20"/>
    </row>
    <row r="878" spans="1:9" ht="15.75" customHeight="1" x14ac:dyDescent="0.25">
      <c r="A878" s="20"/>
      <c r="B878" s="20"/>
      <c r="C878" s="23"/>
      <c r="D878" s="20"/>
      <c r="E878" s="20"/>
      <c r="F878" s="20"/>
      <c r="G878" s="20"/>
      <c r="H878" s="20"/>
      <c r="I878" s="20"/>
    </row>
    <row r="879" spans="1:9" ht="15.75" customHeight="1" x14ac:dyDescent="0.25">
      <c r="A879" s="20"/>
      <c r="B879" s="20"/>
      <c r="C879" s="23"/>
      <c r="D879" s="20"/>
      <c r="E879" s="20"/>
      <c r="F879" s="20"/>
      <c r="G879" s="20"/>
      <c r="H879" s="20"/>
      <c r="I879" s="20"/>
    </row>
    <row r="880" spans="1:9" ht="15.75" customHeight="1" x14ac:dyDescent="0.25">
      <c r="A880" s="20"/>
      <c r="B880" s="20"/>
      <c r="C880" s="23"/>
      <c r="D880" s="20"/>
      <c r="E880" s="20"/>
      <c r="F880" s="20"/>
      <c r="G880" s="20"/>
      <c r="H880" s="20"/>
      <c r="I880" s="20"/>
    </row>
    <row r="881" spans="1:9" ht="15.75" customHeight="1" x14ac:dyDescent="0.25">
      <c r="A881" s="20"/>
      <c r="B881" s="20"/>
      <c r="C881" s="23"/>
      <c r="D881" s="20"/>
      <c r="E881" s="20"/>
      <c r="F881" s="20"/>
      <c r="G881" s="20"/>
      <c r="H881" s="20"/>
      <c r="I881" s="20"/>
    </row>
    <row r="882" spans="1:9" ht="15.75" customHeight="1" x14ac:dyDescent="0.25">
      <c r="A882" s="20"/>
      <c r="B882" s="20"/>
      <c r="C882" s="23"/>
      <c r="D882" s="20"/>
      <c r="E882" s="20"/>
      <c r="F882" s="20"/>
      <c r="G882" s="20"/>
      <c r="H882" s="20"/>
      <c r="I882" s="20"/>
    </row>
    <row r="883" spans="1:9" ht="15.75" customHeight="1" x14ac:dyDescent="0.25">
      <c r="A883" s="20"/>
      <c r="B883" s="20"/>
      <c r="C883" s="23"/>
      <c r="D883" s="20"/>
      <c r="E883" s="20"/>
      <c r="F883" s="20"/>
      <c r="G883" s="20"/>
      <c r="H883" s="20"/>
      <c r="I883" s="20"/>
    </row>
    <row r="884" spans="1:9" ht="15.75" customHeight="1" x14ac:dyDescent="0.25">
      <c r="A884" s="20"/>
      <c r="B884" s="20"/>
      <c r="C884" s="23"/>
      <c r="D884" s="20"/>
      <c r="E884" s="20"/>
      <c r="F884" s="20"/>
      <c r="G884" s="20"/>
      <c r="H884" s="20"/>
      <c r="I884" s="20"/>
    </row>
    <row r="885" spans="1:9" ht="15.75" customHeight="1" x14ac:dyDescent="0.25">
      <c r="A885" s="20"/>
      <c r="B885" s="20"/>
      <c r="C885" s="23"/>
      <c r="D885" s="20"/>
      <c r="E885" s="20"/>
      <c r="F885" s="20"/>
      <c r="G885" s="20"/>
      <c r="H885" s="20"/>
      <c r="I885" s="20"/>
    </row>
    <row r="886" spans="1:9" ht="15.75" customHeight="1" x14ac:dyDescent="0.25">
      <c r="A886" s="20"/>
      <c r="B886" s="20"/>
      <c r="C886" s="23"/>
      <c r="D886" s="20"/>
      <c r="E886" s="20"/>
      <c r="F886" s="20"/>
      <c r="G886" s="20"/>
      <c r="H886" s="20"/>
      <c r="I886" s="20"/>
    </row>
    <row r="887" spans="1:9" ht="15.75" customHeight="1" x14ac:dyDescent="0.25">
      <c r="A887" s="20"/>
      <c r="B887" s="20"/>
      <c r="C887" s="23"/>
      <c r="D887" s="20"/>
      <c r="E887" s="20"/>
      <c r="F887" s="20"/>
      <c r="G887" s="20"/>
      <c r="H887" s="20"/>
      <c r="I887" s="20"/>
    </row>
    <row r="888" spans="1:9" ht="15.75" customHeight="1" x14ac:dyDescent="0.25">
      <c r="A888" s="20"/>
      <c r="B888" s="20"/>
      <c r="C888" s="23"/>
      <c r="D888" s="20"/>
      <c r="E888" s="20"/>
      <c r="F888" s="20"/>
      <c r="G888" s="20"/>
      <c r="H888" s="20"/>
      <c r="I888" s="20"/>
    </row>
    <row r="889" spans="1:9" ht="15.75" customHeight="1" x14ac:dyDescent="0.25">
      <c r="A889" s="20"/>
      <c r="B889" s="20"/>
      <c r="C889" s="23"/>
      <c r="D889" s="20"/>
      <c r="E889" s="20"/>
      <c r="F889" s="20"/>
      <c r="G889" s="20"/>
      <c r="H889" s="20"/>
      <c r="I889" s="20"/>
    </row>
    <row r="890" spans="1:9" ht="15.75" customHeight="1" x14ac:dyDescent="0.25">
      <c r="A890" s="20"/>
      <c r="B890" s="20"/>
      <c r="C890" s="23"/>
      <c r="D890" s="20"/>
      <c r="E890" s="20"/>
      <c r="F890" s="20"/>
      <c r="G890" s="20"/>
      <c r="H890" s="20"/>
      <c r="I890" s="20"/>
    </row>
    <row r="891" spans="1:9" ht="15.75" customHeight="1" x14ac:dyDescent="0.25">
      <c r="A891" s="20"/>
      <c r="B891" s="20"/>
      <c r="C891" s="23"/>
      <c r="D891" s="20"/>
      <c r="E891" s="20"/>
      <c r="F891" s="20"/>
      <c r="G891" s="20"/>
      <c r="H891" s="20"/>
      <c r="I891" s="20"/>
    </row>
    <row r="892" spans="1:9" ht="15.75" customHeight="1" x14ac:dyDescent="0.25">
      <c r="A892" s="20"/>
      <c r="B892" s="20"/>
      <c r="C892" s="23"/>
      <c r="D892" s="20"/>
      <c r="E892" s="20"/>
      <c r="F892" s="20"/>
      <c r="G892" s="20"/>
      <c r="H892" s="20"/>
      <c r="I892" s="20"/>
    </row>
    <row r="893" spans="1:9" ht="15.75" customHeight="1" x14ac:dyDescent="0.25">
      <c r="A893" s="20"/>
      <c r="B893" s="20"/>
      <c r="C893" s="23"/>
      <c r="D893" s="20"/>
      <c r="E893" s="20"/>
      <c r="F893" s="20"/>
      <c r="G893" s="20"/>
      <c r="H893" s="20"/>
      <c r="I893" s="20"/>
    </row>
    <row r="894" spans="1:9" ht="15.75" customHeight="1" x14ac:dyDescent="0.25">
      <c r="A894" s="20"/>
      <c r="B894" s="20"/>
      <c r="C894" s="23"/>
      <c r="D894" s="20"/>
      <c r="E894" s="20"/>
      <c r="F894" s="20"/>
      <c r="G894" s="20"/>
      <c r="H894" s="20"/>
      <c r="I894" s="20"/>
    </row>
    <row r="895" spans="1:9" ht="15.75" customHeight="1" x14ac:dyDescent="0.25">
      <c r="A895" s="20"/>
      <c r="B895" s="20"/>
      <c r="C895" s="23"/>
      <c r="D895" s="20"/>
      <c r="E895" s="20"/>
      <c r="F895" s="20"/>
      <c r="G895" s="20"/>
      <c r="H895" s="20"/>
      <c r="I895" s="20"/>
    </row>
    <row r="896" spans="1:9" ht="15.75" customHeight="1" x14ac:dyDescent="0.25">
      <c r="A896" s="20"/>
      <c r="B896" s="20"/>
      <c r="C896" s="23"/>
      <c r="D896" s="20"/>
      <c r="E896" s="20"/>
      <c r="F896" s="20"/>
      <c r="G896" s="20"/>
      <c r="H896" s="20"/>
      <c r="I896" s="20"/>
    </row>
    <row r="897" spans="1:9" ht="15.75" customHeight="1" x14ac:dyDescent="0.25">
      <c r="A897" s="20"/>
      <c r="B897" s="20"/>
      <c r="C897" s="23"/>
      <c r="D897" s="20"/>
      <c r="E897" s="20"/>
      <c r="F897" s="20"/>
      <c r="G897" s="20"/>
      <c r="H897" s="20"/>
      <c r="I897" s="20"/>
    </row>
    <row r="898" spans="1:9" ht="15.75" customHeight="1" x14ac:dyDescent="0.25">
      <c r="A898" s="20"/>
      <c r="B898" s="20"/>
      <c r="C898" s="23"/>
      <c r="D898" s="20"/>
      <c r="E898" s="20"/>
      <c r="F898" s="20"/>
      <c r="G898" s="20"/>
      <c r="H898" s="20"/>
      <c r="I898" s="20"/>
    </row>
    <row r="899" spans="1:9" ht="15.75" customHeight="1" x14ac:dyDescent="0.25">
      <c r="A899" s="20"/>
      <c r="B899" s="20"/>
      <c r="C899" s="23"/>
      <c r="D899" s="20"/>
      <c r="E899" s="20"/>
      <c r="F899" s="20"/>
      <c r="G899" s="20"/>
      <c r="H899" s="20"/>
      <c r="I899" s="20"/>
    </row>
    <row r="900" spans="1:9" ht="15.75" customHeight="1" x14ac:dyDescent="0.25">
      <c r="A900" s="20"/>
      <c r="B900" s="20"/>
      <c r="C900" s="23"/>
      <c r="D900" s="20"/>
      <c r="E900" s="20"/>
      <c r="F900" s="20"/>
      <c r="G900" s="20"/>
      <c r="H900" s="20"/>
      <c r="I900" s="20"/>
    </row>
    <row r="901" spans="1:9" ht="15.75" customHeight="1" x14ac:dyDescent="0.25">
      <c r="A901" s="20"/>
      <c r="B901" s="20"/>
      <c r="C901" s="23"/>
      <c r="D901" s="20"/>
      <c r="E901" s="20"/>
      <c r="F901" s="20"/>
      <c r="G901" s="20"/>
      <c r="H901" s="20"/>
      <c r="I901" s="20"/>
    </row>
    <row r="902" spans="1:9" ht="15.75" customHeight="1" x14ac:dyDescent="0.25">
      <c r="A902" s="20"/>
      <c r="B902" s="20"/>
      <c r="C902" s="23"/>
      <c r="D902" s="20"/>
      <c r="E902" s="20"/>
      <c r="F902" s="20"/>
      <c r="G902" s="20"/>
      <c r="H902" s="20"/>
      <c r="I902" s="20"/>
    </row>
    <row r="903" spans="1:9" ht="15.75" customHeight="1" x14ac:dyDescent="0.25">
      <c r="A903" s="20"/>
      <c r="B903" s="20"/>
      <c r="C903" s="23"/>
      <c r="D903" s="20"/>
      <c r="E903" s="20"/>
      <c r="F903" s="20"/>
      <c r="G903" s="20"/>
      <c r="H903" s="20"/>
      <c r="I903" s="20"/>
    </row>
    <row r="904" spans="1:9" ht="15.75" customHeight="1" x14ac:dyDescent="0.25">
      <c r="A904" s="20"/>
      <c r="B904" s="20"/>
      <c r="C904" s="23"/>
      <c r="D904" s="20"/>
      <c r="E904" s="20"/>
      <c r="F904" s="20"/>
      <c r="G904" s="20"/>
      <c r="H904" s="20"/>
      <c r="I904" s="20"/>
    </row>
    <row r="905" spans="1:9" ht="15.75" customHeight="1" x14ac:dyDescent="0.25">
      <c r="A905" s="20"/>
      <c r="B905" s="20"/>
      <c r="C905" s="23"/>
      <c r="D905" s="20"/>
      <c r="E905" s="20"/>
      <c r="F905" s="20"/>
      <c r="G905" s="20"/>
      <c r="H905" s="20"/>
      <c r="I905" s="20"/>
    </row>
    <row r="906" spans="1:9" ht="15.75" customHeight="1" x14ac:dyDescent="0.25">
      <c r="A906" s="20"/>
      <c r="B906" s="20"/>
      <c r="C906" s="23"/>
      <c r="D906" s="20"/>
      <c r="E906" s="20"/>
      <c r="F906" s="20"/>
      <c r="G906" s="20"/>
      <c r="H906" s="20"/>
      <c r="I906" s="20"/>
    </row>
    <row r="907" spans="1:9" ht="15.75" customHeight="1" x14ac:dyDescent="0.25">
      <c r="A907" s="20"/>
      <c r="B907" s="20"/>
      <c r="C907" s="23"/>
      <c r="D907" s="20"/>
      <c r="E907" s="20"/>
      <c r="F907" s="20"/>
      <c r="G907" s="20"/>
      <c r="H907" s="20"/>
      <c r="I907" s="20"/>
    </row>
    <row r="908" spans="1:9" ht="15.75" customHeight="1" x14ac:dyDescent="0.25">
      <c r="A908" s="20"/>
      <c r="B908" s="20"/>
      <c r="C908" s="23"/>
      <c r="D908" s="20"/>
      <c r="E908" s="20"/>
      <c r="F908" s="20"/>
      <c r="G908" s="20"/>
      <c r="H908" s="20"/>
      <c r="I908" s="20"/>
    </row>
    <row r="909" spans="1:9" ht="15.75" customHeight="1" x14ac:dyDescent="0.25">
      <c r="A909" s="20"/>
      <c r="B909" s="20"/>
      <c r="C909" s="23"/>
      <c r="D909" s="20"/>
      <c r="E909" s="20"/>
      <c r="F909" s="20"/>
      <c r="G909" s="20"/>
      <c r="H909" s="20"/>
      <c r="I909" s="20"/>
    </row>
    <row r="910" spans="1:9" ht="15.75" customHeight="1" x14ac:dyDescent="0.25">
      <c r="A910" s="20"/>
      <c r="B910" s="20"/>
      <c r="C910" s="23"/>
      <c r="D910" s="20"/>
      <c r="E910" s="20"/>
      <c r="F910" s="20"/>
      <c r="G910" s="20"/>
      <c r="H910" s="20"/>
      <c r="I910" s="20"/>
    </row>
    <row r="911" spans="1:9" ht="15.75" customHeight="1" x14ac:dyDescent="0.25">
      <c r="A911" s="20"/>
      <c r="B911" s="20"/>
      <c r="C911" s="23"/>
      <c r="D911" s="20"/>
      <c r="E911" s="20"/>
      <c r="F911" s="20"/>
      <c r="G911" s="20"/>
      <c r="H911" s="20"/>
      <c r="I911" s="20"/>
    </row>
    <row r="912" spans="1:9" ht="15.75" customHeight="1" x14ac:dyDescent="0.25">
      <c r="A912" s="20"/>
      <c r="B912" s="20"/>
      <c r="C912" s="23"/>
      <c r="D912" s="20"/>
      <c r="E912" s="20"/>
      <c r="F912" s="20"/>
      <c r="G912" s="20"/>
      <c r="H912" s="20"/>
      <c r="I912" s="20"/>
    </row>
    <row r="913" spans="1:9" ht="15.75" customHeight="1" x14ac:dyDescent="0.25">
      <c r="A913" s="20"/>
      <c r="B913" s="20"/>
      <c r="C913" s="23"/>
      <c r="D913" s="20"/>
      <c r="E913" s="20"/>
      <c r="F913" s="20"/>
      <c r="G913" s="20"/>
      <c r="H913" s="20"/>
      <c r="I913" s="20"/>
    </row>
    <row r="914" spans="1:9" ht="15.75" customHeight="1" x14ac:dyDescent="0.25">
      <c r="A914" s="20"/>
      <c r="B914" s="20"/>
      <c r="C914" s="23"/>
      <c r="D914" s="20"/>
      <c r="E914" s="20"/>
      <c r="F914" s="20"/>
      <c r="G914" s="20"/>
      <c r="H914" s="20"/>
      <c r="I914" s="20"/>
    </row>
    <row r="915" spans="1:9" ht="15.75" customHeight="1" x14ac:dyDescent="0.25">
      <c r="A915" s="20"/>
      <c r="B915" s="20"/>
      <c r="C915" s="23"/>
      <c r="D915" s="20"/>
      <c r="E915" s="20"/>
      <c r="F915" s="20"/>
      <c r="G915" s="20"/>
      <c r="H915" s="20"/>
      <c r="I915" s="20"/>
    </row>
    <row r="916" spans="1:9" ht="15.75" customHeight="1" x14ac:dyDescent="0.25">
      <c r="A916" s="20"/>
      <c r="B916" s="20"/>
      <c r="C916" s="23"/>
      <c r="D916" s="20"/>
      <c r="E916" s="20"/>
      <c r="F916" s="20"/>
      <c r="G916" s="20"/>
      <c r="H916" s="20"/>
      <c r="I916" s="20"/>
    </row>
    <row r="917" spans="1:9" ht="15.75" customHeight="1" x14ac:dyDescent="0.25">
      <c r="A917" s="20"/>
      <c r="B917" s="20"/>
      <c r="C917" s="23"/>
      <c r="D917" s="20"/>
      <c r="E917" s="20"/>
      <c r="F917" s="20"/>
      <c r="G917" s="20"/>
      <c r="H917" s="20"/>
      <c r="I917" s="20"/>
    </row>
    <row r="918" spans="1:9" ht="15.75" customHeight="1" x14ac:dyDescent="0.25">
      <c r="A918" s="20"/>
      <c r="B918" s="20"/>
      <c r="C918" s="23"/>
      <c r="D918" s="20"/>
      <c r="E918" s="20"/>
      <c r="F918" s="20"/>
      <c r="G918" s="20"/>
      <c r="H918" s="20"/>
      <c r="I918" s="20"/>
    </row>
    <row r="919" spans="1:9" ht="15.75" customHeight="1" x14ac:dyDescent="0.25">
      <c r="A919" s="20"/>
      <c r="B919" s="20"/>
      <c r="C919" s="23"/>
      <c r="D919" s="20"/>
      <c r="E919" s="20"/>
      <c r="F919" s="20"/>
      <c r="G919" s="20"/>
      <c r="H919" s="20"/>
      <c r="I919" s="20"/>
    </row>
    <row r="920" spans="1:9" ht="15.75" customHeight="1" x14ac:dyDescent="0.25">
      <c r="A920" s="20"/>
      <c r="B920" s="20"/>
      <c r="C920" s="23"/>
      <c r="D920" s="20"/>
      <c r="E920" s="20"/>
      <c r="F920" s="20"/>
      <c r="G920" s="20"/>
      <c r="H920" s="20"/>
      <c r="I920" s="20"/>
    </row>
    <row r="921" spans="1:9" ht="15.75" customHeight="1" x14ac:dyDescent="0.25">
      <c r="A921" s="20"/>
      <c r="B921" s="20"/>
      <c r="C921" s="23"/>
      <c r="D921" s="20"/>
      <c r="E921" s="20"/>
      <c r="F921" s="20"/>
      <c r="G921" s="20"/>
      <c r="H921" s="20"/>
      <c r="I921" s="20"/>
    </row>
    <row r="922" spans="1:9" ht="15.75" customHeight="1" x14ac:dyDescent="0.25">
      <c r="A922" s="20"/>
      <c r="B922" s="20"/>
      <c r="C922" s="23"/>
      <c r="D922" s="20"/>
      <c r="E922" s="20"/>
      <c r="F922" s="20"/>
      <c r="G922" s="20"/>
      <c r="H922" s="20"/>
      <c r="I922" s="20"/>
    </row>
    <row r="923" spans="1:9" ht="15.75" customHeight="1" x14ac:dyDescent="0.25">
      <c r="A923" s="20"/>
      <c r="B923" s="20"/>
      <c r="C923" s="23"/>
      <c r="D923" s="20"/>
      <c r="E923" s="20"/>
      <c r="F923" s="20"/>
      <c r="G923" s="20"/>
      <c r="H923" s="20"/>
      <c r="I923" s="20"/>
    </row>
    <row r="924" spans="1:9" ht="15.75" customHeight="1" x14ac:dyDescent="0.25">
      <c r="A924" s="20"/>
      <c r="B924" s="20"/>
      <c r="C924" s="23"/>
      <c r="D924" s="20"/>
      <c r="E924" s="20"/>
      <c r="F924" s="20"/>
      <c r="G924" s="20"/>
      <c r="H924" s="20"/>
      <c r="I924" s="20"/>
    </row>
    <row r="925" spans="1:9" ht="15.75" customHeight="1" x14ac:dyDescent="0.25">
      <c r="A925" s="20"/>
      <c r="B925" s="20"/>
      <c r="C925" s="23"/>
      <c r="D925" s="20"/>
      <c r="E925" s="20"/>
      <c r="F925" s="20"/>
      <c r="G925" s="20"/>
      <c r="H925" s="20"/>
      <c r="I925" s="20"/>
    </row>
    <row r="926" spans="1:9" ht="15.75" customHeight="1" x14ac:dyDescent="0.25">
      <c r="A926" s="20"/>
      <c r="B926" s="20"/>
      <c r="C926" s="23"/>
      <c r="D926" s="20"/>
      <c r="E926" s="20"/>
      <c r="F926" s="20"/>
      <c r="G926" s="20"/>
      <c r="H926" s="20"/>
      <c r="I926" s="20"/>
    </row>
    <row r="927" spans="1:9" ht="15.75" customHeight="1" x14ac:dyDescent="0.25">
      <c r="A927" s="20"/>
      <c r="B927" s="20"/>
      <c r="C927" s="23"/>
      <c r="D927" s="20"/>
      <c r="E927" s="20"/>
      <c r="F927" s="20"/>
      <c r="G927" s="20"/>
      <c r="H927" s="20"/>
      <c r="I927" s="20"/>
    </row>
    <row r="928" spans="1:9" ht="15.75" customHeight="1" x14ac:dyDescent="0.25">
      <c r="A928" s="20"/>
      <c r="B928" s="20"/>
      <c r="C928" s="23"/>
      <c r="D928" s="20"/>
      <c r="E928" s="20"/>
      <c r="F928" s="20"/>
      <c r="G928" s="20"/>
      <c r="H928" s="20"/>
      <c r="I928" s="20"/>
    </row>
    <row r="929" spans="1:9" ht="15.75" customHeight="1" x14ac:dyDescent="0.25">
      <c r="A929" s="20"/>
      <c r="B929" s="20"/>
      <c r="C929" s="23"/>
      <c r="D929" s="20"/>
      <c r="E929" s="20"/>
      <c r="F929" s="20"/>
      <c r="G929" s="20"/>
      <c r="H929" s="20"/>
      <c r="I929" s="20"/>
    </row>
    <row r="930" spans="1:9" ht="15.75" customHeight="1" x14ac:dyDescent="0.25">
      <c r="A930" s="20"/>
      <c r="B930" s="20"/>
      <c r="C930" s="23"/>
      <c r="D930" s="20"/>
      <c r="E930" s="20"/>
      <c r="F930" s="20"/>
      <c r="G930" s="20"/>
      <c r="H930" s="20"/>
      <c r="I930" s="20"/>
    </row>
    <row r="931" spans="1:9" ht="15.75" customHeight="1" x14ac:dyDescent="0.25">
      <c r="A931" s="20"/>
      <c r="B931" s="20"/>
      <c r="C931" s="23"/>
      <c r="D931" s="20"/>
      <c r="E931" s="20"/>
      <c r="F931" s="20"/>
      <c r="G931" s="20"/>
      <c r="H931" s="20"/>
      <c r="I931" s="20"/>
    </row>
    <row r="932" spans="1:9" ht="15.75" customHeight="1" x14ac:dyDescent="0.25">
      <c r="A932" s="20"/>
      <c r="B932" s="20"/>
      <c r="C932" s="23"/>
      <c r="D932" s="20"/>
      <c r="E932" s="20"/>
      <c r="F932" s="20"/>
      <c r="G932" s="20"/>
      <c r="H932" s="20"/>
      <c r="I932" s="20"/>
    </row>
    <row r="933" spans="1:9" ht="15.75" customHeight="1" x14ac:dyDescent="0.25">
      <c r="A933" s="20"/>
      <c r="B933" s="20"/>
      <c r="C933" s="23"/>
      <c r="D933" s="20"/>
      <c r="E933" s="20"/>
      <c r="F933" s="20"/>
      <c r="G933" s="20"/>
      <c r="H933" s="20"/>
      <c r="I933" s="20"/>
    </row>
    <row r="934" spans="1:9" ht="15.75" customHeight="1" x14ac:dyDescent="0.25">
      <c r="A934" s="20"/>
      <c r="B934" s="20"/>
      <c r="C934" s="23"/>
      <c r="D934" s="20"/>
      <c r="E934" s="20"/>
      <c r="F934" s="20"/>
      <c r="G934" s="20"/>
      <c r="H934" s="20"/>
      <c r="I934" s="20"/>
    </row>
    <row r="935" spans="1:9" ht="15.75" customHeight="1" x14ac:dyDescent="0.25">
      <c r="A935" s="20"/>
      <c r="B935" s="20"/>
      <c r="C935" s="23"/>
      <c r="D935" s="20"/>
      <c r="E935" s="20"/>
      <c r="F935" s="20"/>
      <c r="G935" s="20"/>
      <c r="H935" s="20"/>
      <c r="I935" s="20"/>
    </row>
    <row r="936" spans="1:9" ht="15.75" customHeight="1" x14ac:dyDescent="0.25">
      <c r="A936" s="20"/>
      <c r="B936" s="20"/>
      <c r="C936" s="23"/>
      <c r="D936" s="20"/>
      <c r="E936" s="20"/>
      <c r="F936" s="20"/>
      <c r="G936" s="20"/>
      <c r="H936" s="20"/>
      <c r="I936" s="20"/>
    </row>
    <row r="937" spans="1:9" ht="15.75" customHeight="1" x14ac:dyDescent="0.25">
      <c r="A937" s="20"/>
      <c r="B937" s="20"/>
      <c r="C937" s="23"/>
      <c r="D937" s="20"/>
      <c r="E937" s="20"/>
      <c r="F937" s="20"/>
      <c r="G937" s="20"/>
      <c r="H937" s="20"/>
      <c r="I937" s="20"/>
    </row>
    <row r="938" spans="1:9" ht="15.75" customHeight="1" x14ac:dyDescent="0.25">
      <c r="A938" s="20"/>
      <c r="B938" s="20"/>
      <c r="C938" s="23"/>
      <c r="D938" s="20"/>
      <c r="E938" s="20"/>
      <c r="F938" s="20"/>
      <c r="G938" s="20"/>
      <c r="H938" s="20"/>
      <c r="I938" s="20"/>
    </row>
    <row r="939" spans="1:9" ht="15.75" customHeight="1" x14ac:dyDescent="0.25">
      <c r="A939" s="20"/>
      <c r="B939" s="20"/>
      <c r="C939" s="23"/>
      <c r="D939" s="20"/>
      <c r="E939" s="20"/>
      <c r="F939" s="20"/>
      <c r="G939" s="20"/>
      <c r="H939" s="20"/>
      <c r="I939" s="20"/>
    </row>
    <row r="940" spans="1:9" ht="15.75" customHeight="1" x14ac:dyDescent="0.25">
      <c r="A940" s="20"/>
      <c r="B940" s="20"/>
      <c r="C940" s="23"/>
      <c r="D940" s="20"/>
      <c r="E940" s="20"/>
      <c r="F940" s="20"/>
      <c r="G940" s="20"/>
      <c r="H940" s="20"/>
      <c r="I940" s="20"/>
    </row>
    <row r="941" spans="1:9" ht="15.75" customHeight="1" x14ac:dyDescent="0.25">
      <c r="A941" s="20"/>
      <c r="B941" s="20"/>
      <c r="C941" s="23"/>
      <c r="D941" s="20"/>
      <c r="E941" s="20"/>
      <c r="F941" s="20"/>
      <c r="G941" s="20"/>
      <c r="H941" s="20"/>
      <c r="I941" s="20"/>
    </row>
    <row r="942" spans="1:9" ht="15.75" customHeight="1" x14ac:dyDescent="0.25">
      <c r="A942" s="20"/>
      <c r="B942" s="20"/>
      <c r="C942" s="23"/>
      <c r="D942" s="20"/>
      <c r="E942" s="20"/>
      <c r="F942" s="20"/>
      <c r="G942" s="20"/>
      <c r="H942" s="20"/>
      <c r="I942" s="20"/>
    </row>
    <row r="943" spans="1:9" ht="15.75" customHeight="1" x14ac:dyDescent="0.25">
      <c r="A943" s="20"/>
      <c r="B943" s="20"/>
      <c r="C943" s="23"/>
      <c r="D943" s="20"/>
      <c r="E943" s="20"/>
      <c r="F943" s="20"/>
      <c r="G943" s="20"/>
      <c r="H943" s="20"/>
      <c r="I943" s="20"/>
    </row>
    <row r="944" spans="1:9" ht="15.75" customHeight="1" x14ac:dyDescent="0.25">
      <c r="A944" s="20"/>
      <c r="B944" s="20"/>
      <c r="C944" s="23"/>
      <c r="D944" s="20"/>
      <c r="E944" s="20"/>
      <c r="F944" s="20"/>
      <c r="G944" s="20"/>
      <c r="H944" s="20"/>
      <c r="I944" s="20"/>
    </row>
    <row r="945" spans="1:9" ht="15.75" customHeight="1" x14ac:dyDescent="0.25">
      <c r="A945" s="20"/>
      <c r="B945" s="20"/>
      <c r="C945" s="23"/>
      <c r="D945" s="20"/>
      <c r="E945" s="20"/>
      <c r="F945" s="20"/>
      <c r="G945" s="20"/>
      <c r="H945" s="20"/>
      <c r="I945" s="20"/>
    </row>
    <row r="946" spans="1:9" ht="15.75" customHeight="1" x14ac:dyDescent="0.25">
      <c r="A946" s="20"/>
      <c r="B946" s="20"/>
      <c r="C946" s="23"/>
      <c r="D946" s="20"/>
      <c r="E946" s="20"/>
      <c r="F946" s="20"/>
      <c r="G946" s="20"/>
      <c r="H946" s="20"/>
      <c r="I946" s="20"/>
    </row>
    <row r="947" spans="1:9" ht="15.75" customHeight="1" x14ac:dyDescent="0.25">
      <c r="A947" s="20"/>
      <c r="B947" s="20"/>
      <c r="C947" s="23"/>
      <c r="D947" s="20"/>
      <c r="E947" s="20"/>
      <c r="F947" s="20"/>
      <c r="G947" s="20"/>
      <c r="H947" s="20"/>
      <c r="I947" s="20"/>
    </row>
    <row r="948" spans="1:9" ht="15.75" customHeight="1" x14ac:dyDescent="0.25">
      <c r="A948" s="20"/>
      <c r="B948" s="20"/>
      <c r="C948" s="23"/>
      <c r="D948" s="20"/>
      <c r="E948" s="20"/>
      <c r="F948" s="20"/>
      <c r="G948" s="20"/>
      <c r="H948" s="20"/>
      <c r="I948" s="20"/>
    </row>
    <row r="949" spans="1:9" ht="15.75" customHeight="1" x14ac:dyDescent="0.25">
      <c r="A949" s="20"/>
      <c r="B949" s="20"/>
      <c r="C949" s="23"/>
      <c r="D949" s="20"/>
      <c r="E949" s="20"/>
      <c r="F949" s="20"/>
      <c r="G949" s="20"/>
      <c r="H949" s="20"/>
      <c r="I949" s="20"/>
    </row>
    <row r="950" spans="1:9" ht="15.75" customHeight="1" x14ac:dyDescent="0.25">
      <c r="A950" s="20"/>
      <c r="B950" s="20"/>
      <c r="C950" s="23"/>
      <c r="D950" s="20"/>
      <c r="E950" s="20"/>
      <c r="F950" s="20"/>
      <c r="G950" s="20"/>
      <c r="H950" s="20"/>
      <c r="I950" s="20"/>
    </row>
    <row r="951" spans="1:9" ht="15.75" customHeight="1" x14ac:dyDescent="0.25">
      <c r="A951" s="20"/>
      <c r="B951" s="20"/>
      <c r="C951" s="23"/>
      <c r="D951" s="20"/>
      <c r="E951" s="20"/>
      <c r="F951" s="20"/>
      <c r="G951" s="20"/>
      <c r="H951" s="20"/>
      <c r="I951" s="20"/>
    </row>
    <row r="952" spans="1:9" ht="15.75" customHeight="1" x14ac:dyDescent="0.25">
      <c r="A952" s="20"/>
      <c r="B952" s="20"/>
      <c r="C952" s="23"/>
      <c r="D952" s="20"/>
      <c r="E952" s="20"/>
      <c r="F952" s="20"/>
      <c r="G952" s="20"/>
      <c r="H952" s="20"/>
      <c r="I952" s="20"/>
    </row>
    <row r="953" spans="1:9" ht="15.75" customHeight="1" x14ac:dyDescent="0.25">
      <c r="A953" s="20"/>
      <c r="B953" s="20"/>
      <c r="C953" s="23"/>
      <c r="D953" s="20"/>
      <c r="E953" s="20"/>
      <c r="F953" s="20"/>
      <c r="G953" s="20"/>
      <c r="H953" s="20"/>
      <c r="I953" s="20"/>
    </row>
    <row r="954" spans="1:9" ht="15.75" customHeight="1" x14ac:dyDescent="0.25">
      <c r="A954" s="20"/>
      <c r="B954" s="20"/>
      <c r="C954" s="23"/>
      <c r="D954" s="20"/>
      <c r="E954" s="20"/>
      <c r="F954" s="20"/>
      <c r="G954" s="20"/>
      <c r="H954" s="20"/>
      <c r="I954" s="20"/>
    </row>
    <row r="955" spans="1:9" ht="15.75" customHeight="1" x14ac:dyDescent="0.25">
      <c r="A955" s="20"/>
      <c r="B955" s="20"/>
      <c r="C955" s="23"/>
      <c r="D955" s="20"/>
      <c r="E955" s="20"/>
      <c r="F955" s="20"/>
      <c r="G955" s="20"/>
      <c r="H955" s="20"/>
      <c r="I955" s="20"/>
    </row>
    <row r="956" spans="1:9" ht="15.75" customHeight="1" x14ac:dyDescent="0.25">
      <c r="A956" s="20"/>
      <c r="B956" s="20"/>
      <c r="C956" s="23"/>
      <c r="D956" s="20"/>
      <c r="E956" s="20"/>
      <c r="F956" s="20"/>
      <c r="G956" s="20"/>
      <c r="H956" s="20"/>
      <c r="I956" s="20"/>
    </row>
    <row r="957" spans="1:9" ht="15.75" customHeight="1" x14ac:dyDescent="0.25">
      <c r="A957" s="20"/>
      <c r="B957" s="20"/>
      <c r="C957" s="23"/>
      <c r="D957" s="20"/>
      <c r="E957" s="20"/>
      <c r="F957" s="20"/>
      <c r="G957" s="20"/>
      <c r="H957" s="20"/>
      <c r="I957" s="20"/>
    </row>
    <row r="958" spans="1:9" ht="15.75" customHeight="1" x14ac:dyDescent="0.25">
      <c r="A958" s="20"/>
      <c r="B958" s="20"/>
      <c r="C958" s="23"/>
      <c r="D958" s="20"/>
      <c r="E958" s="20"/>
      <c r="F958" s="20"/>
      <c r="G958" s="20"/>
      <c r="H958" s="20"/>
      <c r="I958" s="20"/>
    </row>
    <row r="959" spans="1:9" ht="15.75" customHeight="1" x14ac:dyDescent="0.25">
      <c r="A959" s="20"/>
      <c r="B959" s="20"/>
      <c r="C959" s="23"/>
      <c r="D959" s="20"/>
      <c r="E959" s="20"/>
      <c r="F959" s="20"/>
      <c r="G959" s="20"/>
      <c r="H959" s="20"/>
      <c r="I959" s="20"/>
    </row>
    <row r="960" spans="1:9" ht="15.75" customHeight="1" x14ac:dyDescent="0.25">
      <c r="A960" s="20"/>
      <c r="B960" s="20"/>
      <c r="C960" s="23"/>
      <c r="D960" s="20"/>
      <c r="E960" s="20"/>
      <c r="F960" s="20"/>
      <c r="G960" s="20"/>
      <c r="H960" s="20"/>
      <c r="I960" s="20"/>
    </row>
    <row r="961" spans="1:9" ht="15.75" customHeight="1" x14ac:dyDescent="0.25">
      <c r="A961" s="20"/>
      <c r="B961" s="20"/>
      <c r="C961" s="23"/>
      <c r="D961" s="20"/>
      <c r="E961" s="20"/>
      <c r="F961" s="20"/>
      <c r="G961" s="20"/>
      <c r="H961" s="20"/>
      <c r="I961" s="20"/>
    </row>
    <row r="962" spans="1:9" ht="15.75" customHeight="1" x14ac:dyDescent="0.25">
      <c r="A962" s="20"/>
      <c r="B962" s="20"/>
      <c r="C962" s="23"/>
      <c r="D962" s="20"/>
      <c r="E962" s="20"/>
      <c r="F962" s="20"/>
      <c r="G962" s="20"/>
      <c r="H962" s="20"/>
      <c r="I962" s="20"/>
    </row>
    <row r="963" spans="1:9" ht="15.75" customHeight="1" x14ac:dyDescent="0.25">
      <c r="A963" s="20"/>
      <c r="B963" s="20"/>
      <c r="C963" s="23"/>
      <c r="D963" s="20"/>
      <c r="E963" s="20"/>
      <c r="F963" s="20"/>
      <c r="G963" s="20"/>
      <c r="H963" s="20"/>
      <c r="I963" s="20"/>
    </row>
    <row r="964" spans="1:9" ht="15.75" customHeight="1" x14ac:dyDescent="0.25">
      <c r="A964" s="20"/>
      <c r="B964" s="20"/>
      <c r="C964" s="23"/>
      <c r="D964" s="20"/>
      <c r="E964" s="20"/>
      <c r="F964" s="20"/>
      <c r="G964" s="20"/>
      <c r="H964" s="20"/>
      <c r="I964" s="20"/>
    </row>
    <row r="965" spans="1:9" ht="15.75" customHeight="1" x14ac:dyDescent="0.25">
      <c r="A965" s="20"/>
      <c r="B965" s="20"/>
      <c r="C965" s="23"/>
      <c r="D965" s="20"/>
      <c r="E965" s="20"/>
      <c r="F965" s="20"/>
      <c r="G965" s="20"/>
      <c r="H965" s="20"/>
      <c r="I965" s="20"/>
    </row>
    <row r="966" spans="1:9" ht="15.75" customHeight="1" x14ac:dyDescent="0.25">
      <c r="A966" s="20"/>
      <c r="B966" s="20"/>
      <c r="C966" s="23"/>
      <c r="D966" s="20"/>
      <c r="E966" s="20"/>
      <c r="F966" s="20"/>
      <c r="G966" s="20"/>
      <c r="H966" s="20"/>
      <c r="I966" s="20"/>
    </row>
    <row r="967" spans="1:9" ht="15.75" customHeight="1" x14ac:dyDescent="0.25">
      <c r="A967" s="20"/>
      <c r="B967" s="20"/>
      <c r="C967" s="23"/>
      <c r="D967" s="20"/>
      <c r="E967" s="20"/>
      <c r="F967" s="20"/>
      <c r="G967" s="20"/>
      <c r="H967" s="20"/>
      <c r="I967" s="20"/>
    </row>
    <row r="968" spans="1:9" ht="15.75" customHeight="1" x14ac:dyDescent="0.25">
      <c r="A968" s="20"/>
      <c r="B968" s="20"/>
      <c r="C968" s="23"/>
      <c r="D968" s="20"/>
      <c r="E968" s="20"/>
      <c r="F968" s="20"/>
      <c r="G968" s="20"/>
      <c r="H968" s="20"/>
      <c r="I968" s="20"/>
    </row>
    <row r="969" spans="1:9" ht="15.75" customHeight="1" x14ac:dyDescent="0.25">
      <c r="A969" s="20"/>
      <c r="B969" s="20"/>
      <c r="C969" s="23"/>
      <c r="D969" s="20"/>
      <c r="E969" s="20"/>
      <c r="F969" s="20"/>
      <c r="G969" s="20"/>
      <c r="H969" s="20"/>
      <c r="I969" s="20"/>
    </row>
    <row r="970" spans="1:9" ht="15.75" customHeight="1" x14ac:dyDescent="0.25">
      <c r="A970" s="20"/>
      <c r="B970" s="20"/>
      <c r="C970" s="23"/>
      <c r="D970" s="20"/>
      <c r="E970" s="20"/>
      <c r="F970" s="20"/>
      <c r="G970" s="20"/>
      <c r="H970" s="20"/>
      <c r="I970" s="20"/>
    </row>
    <row r="971" spans="1:9" ht="15.75" customHeight="1" x14ac:dyDescent="0.25">
      <c r="A971" s="20"/>
      <c r="B971" s="20"/>
      <c r="C971" s="23"/>
      <c r="D971" s="20"/>
      <c r="E971" s="20"/>
      <c r="F971" s="20"/>
      <c r="G971" s="20"/>
      <c r="H971" s="20"/>
      <c r="I971" s="20"/>
    </row>
    <row r="972" spans="1:9" ht="15.75" customHeight="1" x14ac:dyDescent="0.25">
      <c r="A972" s="20"/>
      <c r="B972" s="20"/>
      <c r="C972" s="23"/>
      <c r="D972" s="20"/>
      <c r="E972" s="20"/>
      <c r="F972" s="20"/>
      <c r="G972" s="20"/>
      <c r="H972" s="20"/>
      <c r="I972" s="20"/>
    </row>
    <row r="973" spans="1:9" ht="15.75" customHeight="1" x14ac:dyDescent="0.25">
      <c r="A973" s="20"/>
      <c r="B973" s="20"/>
      <c r="C973" s="23"/>
      <c r="D973" s="20"/>
      <c r="E973" s="20"/>
      <c r="F973" s="20"/>
      <c r="G973" s="20"/>
      <c r="H973" s="20"/>
      <c r="I973" s="20"/>
    </row>
    <row r="974" spans="1:9" ht="15.75" customHeight="1" x14ac:dyDescent="0.25">
      <c r="A974" s="20"/>
      <c r="B974" s="20"/>
      <c r="C974" s="23"/>
      <c r="D974" s="20"/>
      <c r="E974" s="20"/>
      <c r="F974" s="20"/>
      <c r="G974" s="20"/>
      <c r="H974" s="20"/>
      <c r="I974" s="20"/>
    </row>
    <row r="975" spans="1:9" ht="15.75" customHeight="1" x14ac:dyDescent="0.25">
      <c r="A975" s="20"/>
      <c r="B975" s="20"/>
      <c r="C975" s="23"/>
      <c r="D975" s="20"/>
      <c r="E975" s="20"/>
      <c r="F975" s="20"/>
      <c r="G975" s="20"/>
      <c r="H975" s="20"/>
      <c r="I975" s="20"/>
    </row>
    <row r="976" spans="1:9" ht="15.75" customHeight="1" x14ac:dyDescent="0.25">
      <c r="A976" s="20"/>
      <c r="B976" s="20"/>
      <c r="C976" s="23"/>
      <c r="D976" s="20"/>
      <c r="E976" s="20"/>
      <c r="F976" s="20"/>
      <c r="G976" s="20"/>
      <c r="H976" s="20"/>
      <c r="I976" s="20"/>
    </row>
    <row r="977" spans="1:9" ht="15.75" customHeight="1" x14ac:dyDescent="0.25">
      <c r="A977" s="20"/>
      <c r="B977" s="20"/>
      <c r="C977" s="23"/>
      <c r="D977" s="20"/>
      <c r="E977" s="20"/>
      <c r="F977" s="20"/>
      <c r="G977" s="20"/>
      <c r="H977" s="20"/>
      <c r="I977" s="20"/>
    </row>
    <row r="978" spans="1:9" ht="15.75" customHeight="1" x14ac:dyDescent="0.25">
      <c r="A978" s="20"/>
      <c r="B978" s="20"/>
      <c r="C978" s="23"/>
      <c r="D978" s="20"/>
      <c r="E978" s="20"/>
      <c r="F978" s="20"/>
      <c r="G978" s="20"/>
      <c r="H978" s="20"/>
      <c r="I978" s="20"/>
    </row>
    <row r="979" spans="1:9" ht="15.75" customHeight="1" x14ac:dyDescent="0.25">
      <c r="A979" s="20"/>
      <c r="B979" s="20"/>
      <c r="C979" s="23"/>
      <c r="D979" s="20"/>
      <c r="E979" s="20"/>
      <c r="F979" s="20"/>
      <c r="G979" s="20"/>
      <c r="H979" s="20"/>
      <c r="I979" s="20"/>
    </row>
    <row r="980" spans="1:9" ht="15.75" customHeight="1" x14ac:dyDescent="0.25">
      <c r="A980" s="20"/>
      <c r="B980" s="20"/>
      <c r="C980" s="23"/>
      <c r="D980" s="20"/>
      <c r="E980" s="20"/>
      <c r="F980" s="20"/>
      <c r="G980" s="20"/>
      <c r="H980" s="20"/>
      <c r="I980" s="20"/>
    </row>
    <row r="981" spans="1:9" ht="15.75" customHeight="1" x14ac:dyDescent="0.25">
      <c r="A981" s="20"/>
      <c r="B981" s="20"/>
      <c r="C981" s="23"/>
      <c r="D981" s="20"/>
      <c r="E981" s="20"/>
      <c r="F981" s="20"/>
      <c r="G981" s="20"/>
      <c r="H981" s="20"/>
      <c r="I981" s="20"/>
    </row>
    <row r="982" spans="1:9" ht="15.75" customHeight="1" x14ac:dyDescent="0.25">
      <c r="A982" s="20"/>
      <c r="B982" s="20"/>
      <c r="C982" s="23"/>
      <c r="D982" s="20"/>
      <c r="E982" s="20"/>
      <c r="F982" s="20"/>
      <c r="G982" s="20"/>
      <c r="H982" s="20"/>
      <c r="I982" s="20"/>
    </row>
    <row r="983" spans="1:9" ht="15.75" customHeight="1" x14ac:dyDescent="0.25">
      <c r="A983" s="20"/>
      <c r="B983" s="20"/>
      <c r="C983" s="23"/>
      <c r="D983" s="20"/>
      <c r="E983" s="20"/>
      <c r="F983" s="20"/>
      <c r="G983" s="20"/>
      <c r="H983" s="20"/>
      <c r="I983" s="20"/>
    </row>
    <row r="984" spans="1:9" ht="15.75" customHeight="1" x14ac:dyDescent="0.25">
      <c r="A984" s="20"/>
      <c r="B984" s="20"/>
      <c r="C984" s="23"/>
      <c r="D984" s="20"/>
      <c r="E984" s="20"/>
      <c r="F984" s="20"/>
      <c r="G984" s="20"/>
      <c r="H984" s="20"/>
      <c r="I984" s="20"/>
    </row>
    <row r="985" spans="1:9" ht="15.75" customHeight="1" x14ac:dyDescent="0.25">
      <c r="A985" s="20"/>
      <c r="B985" s="20"/>
      <c r="C985" s="23"/>
      <c r="D985" s="20"/>
      <c r="E985" s="20"/>
      <c r="F985" s="20"/>
      <c r="G985" s="20"/>
      <c r="H985" s="20"/>
      <c r="I985" s="20"/>
    </row>
    <row r="986" spans="1:9" ht="15.75" customHeight="1" x14ac:dyDescent="0.25">
      <c r="A986" s="20"/>
      <c r="B986" s="20"/>
      <c r="C986" s="23"/>
      <c r="D986" s="20"/>
      <c r="E986" s="20"/>
      <c r="F986" s="20"/>
      <c r="G986" s="20"/>
      <c r="H986" s="20"/>
      <c r="I986" s="20"/>
    </row>
    <row r="987" spans="1:9" ht="15.75" customHeight="1" x14ac:dyDescent="0.25">
      <c r="A987" s="20"/>
      <c r="B987" s="20"/>
      <c r="C987" s="23"/>
      <c r="D987" s="20"/>
      <c r="E987" s="20"/>
      <c r="F987" s="20"/>
      <c r="G987" s="20"/>
      <c r="H987" s="20"/>
      <c r="I987" s="20"/>
    </row>
    <row r="988" spans="1:9" ht="15.75" customHeight="1" x14ac:dyDescent="0.25">
      <c r="A988" s="20"/>
      <c r="B988" s="20"/>
      <c r="C988" s="23"/>
      <c r="D988" s="20"/>
      <c r="E988" s="20"/>
      <c r="F988" s="20"/>
      <c r="G988" s="20"/>
      <c r="H988" s="20"/>
      <c r="I988" s="20"/>
    </row>
    <row r="989" spans="1:9" ht="15.75" customHeight="1" x14ac:dyDescent="0.25">
      <c r="A989" s="20"/>
      <c r="B989" s="20"/>
      <c r="C989" s="23"/>
      <c r="D989" s="20"/>
      <c r="E989" s="20"/>
      <c r="F989" s="20"/>
      <c r="G989" s="20"/>
      <c r="H989" s="20"/>
      <c r="I989" s="20"/>
    </row>
    <row r="990" spans="1:9" ht="15.75" customHeight="1" x14ac:dyDescent="0.25">
      <c r="A990" s="20"/>
      <c r="B990" s="20"/>
      <c r="C990" s="23"/>
      <c r="D990" s="20"/>
      <c r="E990" s="20"/>
      <c r="F990" s="20"/>
      <c r="G990" s="20"/>
      <c r="H990" s="20"/>
      <c r="I990" s="20"/>
    </row>
    <row r="991" spans="1:9" ht="15.75" customHeight="1" x14ac:dyDescent="0.25">
      <c r="A991" s="20"/>
      <c r="B991" s="20"/>
      <c r="C991" s="23"/>
      <c r="D991" s="20"/>
      <c r="E991" s="20"/>
      <c r="F991" s="20"/>
      <c r="G991" s="20"/>
      <c r="H991" s="20"/>
      <c r="I991" s="20"/>
    </row>
    <row r="992" spans="1:9" ht="15.75" customHeight="1" x14ac:dyDescent="0.25">
      <c r="A992" s="20"/>
      <c r="B992" s="20"/>
      <c r="C992" s="23"/>
      <c r="D992" s="20"/>
      <c r="E992" s="20"/>
      <c r="F992" s="20"/>
      <c r="G992" s="20"/>
      <c r="H992" s="20"/>
      <c r="I992" s="20"/>
    </row>
    <row r="993" spans="1:9" ht="15.75" customHeight="1" x14ac:dyDescent="0.25">
      <c r="A993" s="20"/>
      <c r="B993" s="20"/>
      <c r="C993" s="23"/>
      <c r="D993" s="20"/>
      <c r="E993" s="20"/>
      <c r="F993" s="20"/>
      <c r="G993" s="20"/>
      <c r="H993" s="20"/>
      <c r="I993" s="20"/>
    </row>
    <row r="994" spans="1:9" ht="15.75" customHeight="1" x14ac:dyDescent="0.25">
      <c r="A994" s="20"/>
      <c r="B994" s="20"/>
      <c r="C994" s="23"/>
      <c r="D994" s="20"/>
      <c r="E994" s="20"/>
      <c r="F994" s="20"/>
      <c r="G994" s="20"/>
      <c r="H994" s="20"/>
      <c r="I994" s="20"/>
    </row>
    <row r="995" spans="1:9" ht="15.75" customHeight="1" x14ac:dyDescent="0.25">
      <c r="A995" s="20"/>
      <c r="B995" s="20"/>
      <c r="C995" s="23"/>
      <c r="D995" s="20"/>
      <c r="E995" s="20"/>
      <c r="F995" s="20"/>
      <c r="G995" s="20"/>
      <c r="H995" s="20"/>
      <c r="I995" s="20"/>
    </row>
    <row r="996" spans="1:9" ht="15.75" customHeight="1" x14ac:dyDescent="0.25">
      <c r="A996" s="20"/>
      <c r="B996" s="20"/>
      <c r="C996" s="23"/>
      <c r="D996" s="20"/>
      <c r="E996" s="20"/>
      <c r="F996" s="20"/>
      <c r="G996" s="20"/>
      <c r="H996" s="20"/>
      <c r="I996" s="20"/>
    </row>
    <row r="997" spans="1:9" ht="15.75" customHeight="1" x14ac:dyDescent="0.25">
      <c r="A997" s="20"/>
      <c r="B997" s="20"/>
      <c r="C997" s="23"/>
      <c r="D997" s="20"/>
      <c r="E997" s="20"/>
      <c r="F997" s="20"/>
      <c r="G997" s="20"/>
      <c r="H997" s="20"/>
      <c r="I997" s="20"/>
    </row>
    <row r="998" spans="1:9" ht="15.75" customHeight="1" x14ac:dyDescent="0.25">
      <c r="A998" s="20"/>
      <c r="B998" s="20"/>
      <c r="C998" s="23"/>
      <c r="D998" s="20"/>
      <c r="E998" s="20"/>
      <c r="F998" s="20"/>
      <c r="G998" s="20"/>
      <c r="H998" s="20"/>
      <c r="I998" s="20"/>
    </row>
    <row r="999" spans="1:9" ht="15.75" customHeight="1" x14ac:dyDescent="0.25">
      <c r="A999" s="20"/>
      <c r="B999" s="20"/>
      <c r="C999" s="23"/>
      <c r="D999" s="20"/>
      <c r="E999" s="20"/>
      <c r="F999" s="20"/>
      <c r="G999" s="20"/>
      <c r="H999" s="20"/>
      <c r="I999" s="20"/>
    </row>
    <row r="1000" spans="1:9" ht="15.75" customHeight="1" x14ac:dyDescent="0.25">
      <c r="A1000" s="20"/>
      <c r="B1000" s="20"/>
      <c r="C1000" s="23"/>
      <c r="D1000" s="20"/>
      <c r="E1000" s="20"/>
      <c r="F1000" s="20"/>
      <c r="G1000" s="20"/>
      <c r="H1000" s="20"/>
      <c r="I1000" s="20"/>
    </row>
    <row r="1001" spans="1:9" ht="15.75" customHeight="1" x14ac:dyDescent="0.25">
      <c r="A1001" s="20"/>
      <c r="B1001" s="20"/>
      <c r="C1001" s="23"/>
      <c r="D1001" s="20"/>
      <c r="E1001" s="20"/>
      <c r="F1001" s="20"/>
      <c r="G1001" s="20"/>
      <c r="H1001" s="20"/>
      <c r="I1001" s="20"/>
    </row>
  </sheetData>
  <pageMargins left="0.70866141732283472" right="0.70866141732283472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L346"/>
  <sheetViews>
    <sheetView tabSelected="1" workbookViewId="0">
      <pane xSplit="8" topLeftCell="I1" activePane="topRight" state="frozen"/>
      <selection pane="topRight" activeCell="J2" sqref="J2"/>
    </sheetView>
  </sheetViews>
  <sheetFormatPr defaultColWidth="14.42578125" defaultRowHeight="15" customHeight="1" outlineLevelRow="1" outlineLevelCol="1" x14ac:dyDescent="0.25"/>
  <cols>
    <col min="1" max="1" width="6" customWidth="1"/>
    <col min="2" max="2" width="5.5703125" customWidth="1"/>
    <col min="3" max="3" width="14.28515625" customWidth="1"/>
    <col min="4" max="4" width="16.5703125" customWidth="1"/>
    <col min="5" max="5" width="12.7109375" customWidth="1"/>
    <col min="6" max="6" width="22.140625" customWidth="1"/>
    <col min="7" max="7" width="10.140625" customWidth="1"/>
    <col min="8" max="8" width="11.28515625" customWidth="1"/>
    <col min="9" max="14" width="8.140625" customWidth="1"/>
    <col min="15" max="15" width="8.42578125" hidden="1" customWidth="1" outlineLevel="1"/>
    <col min="16" max="16" width="6.7109375" customWidth="1" collapsed="1"/>
    <col min="17" max="36" width="3.85546875" hidden="1" customWidth="1" outlineLevel="1"/>
    <col min="37" max="37" width="3.7109375" hidden="1" customWidth="1" outlineLevel="1"/>
    <col min="38" max="38" width="8.140625" customWidth="1" collapsed="1"/>
    <col min="39" max="39" width="8.140625" customWidth="1"/>
    <col min="40" max="40" width="4.7109375" customWidth="1"/>
    <col min="41" max="41" width="8.28515625" customWidth="1"/>
    <col min="42" max="42" width="9.28515625" customWidth="1"/>
    <col min="43" max="43" width="7.7109375" hidden="1" customWidth="1" outlineLevel="1"/>
    <col min="44" max="86" width="3.85546875" hidden="1" customWidth="1" outlineLevel="1"/>
    <col min="87" max="87" width="3.140625" hidden="1" customWidth="1" outlineLevel="1"/>
    <col min="88" max="88" width="3.85546875" hidden="1" customWidth="1" outlineLevel="1"/>
    <col min="89" max="89" width="6.5703125" hidden="1" customWidth="1" outlineLevel="1"/>
    <col min="90" max="90" width="1.7109375" customWidth="1" collapsed="1"/>
    <col min="91" max="91" width="10" customWidth="1"/>
    <col min="92" max="92" width="11" customWidth="1"/>
    <col min="93" max="93" width="8.42578125" hidden="1" customWidth="1" outlineLevel="1"/>
    <col min="94" max="94" width="8.140625" customWidth="1" collapsed="1"/>
    <col min="95" max="95" width="3.85546875" hidden="1" customWidth="1" outlineLevel="1"/>
    <col min="96" max="96" width="8" hidden="1" customWidth="1" outlineLevel="1"/>
    <col min="97" max="114" width="3.85546875" hidden="1" customWidth="1" outlineLevel="1"/>
    <col min="115" max="115" width="3.7109375" hidden="1" customWidth="1" outlineLevel="1"/>
    <col min="116" max="116" width="14.42578125" collapsed="1"/>
  </cols>
  <sheetData>
    <row r="1" spans="1:115" ht="39.75" customHeight="1" x14ac:dyDescent="0.25">
      <c r="A1" s="125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4"/>
      <c r="CR1" s="16">
        <v>1</v>
      </c>
      <c r="CS1" s="16">
        <v>2</v>
      </c>
      <c r="CT1" s="16">
        <v>3</v>
      </c>
      <c r="CU1" s="16">
        <v>4</v>
      </c>
      <c r="CV1" s="16">
        <v>5</v>
      </c>
      <c r="CW1" s="16">
        <v>6</v>
      </c>
      <c r="CX1" s="16">
        <v>7</v>
      </c>
      <c r="CY1" s="16">
        <v>8</v>
      </c>
      <c r="CZ1" s="16">
        <v>9</v>
      </c>
      <c r="DA1" s="16">
        <v>10</v>
      </c>
      <c r="DB1" s="14"/>
      <c r="DC1" s="14"/>
      <c r="DD1" s="14"/>
      <c r="DE1" s="14"/>
      <c r="DF1" s="14"/>
      <c r="DG1" s="14"/>
      <c r="DH1" s="14"/>
      <c r="DI1" s="14"/>
      <c r="DJ1" s="14"/>
      <c r="DK1" s="14"/>
    </row>
    <row r="2" spans="1:115" ht="24" customHeight="1" x14ac:dyDescent="0.25">
      <c r="A2" s="18" t="s">
        <v>25</v>
      </c>
      <c r="B2" s="14"/>
      <c r="C2" s="19"/>
      <c r="D2" s="18" t="s">
        <v>27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5">
        <v>38</v>
      </c>
      <c r="R2" s="25">
        <v>38</v>
      </c>
      <c r="S2" s="25">
        <v>38</v>
      </c>
      <c r="T2" s="25">
        <v>36</v>
      </c>
      <c r="U2" s="25">
        <v>126</v>
      </c>
      <c r="V2" s="25">
        <v>38</v>
      </c>
      <c r="W2" s="28"/>
      <c r="X2" s="28"/>
      <c r="Y2" s="28"/>
      <c r="Z2" s="28"/>
      <c r="AA2" s="28"/>
      <c r="AB2" s="29"/>
      <c r="AC2" s="29"/>
      <c r="AD2" s="29"/>
      <c r="AE2" s="29"/>
      <c r="AF2" s="29"/>
      <c r="AG2" s="29"/>
      <c r="AH2" s="29"/>
      <c r="AI2" s="29"/>
      <c r="AJ2" s="29"/>
      <c r="AK2" s="14">
        <v>5</v>
      </c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N2" s="14"/>
      <c r="CO2" s="14"/>
      <c r="CQ2" s="25">
        <v>68</v>
      </c>
      <c r="CR2" s="25">
        <v>38</v>
      </c>
      <c r="CS2" s="25">
        <v>38</v>
      </c>
      <c r="CT2" s="25">
        <v>116</v>
      </c>
      <c r="CU2" s="25">
        <v>38</v>
      </c>
      <c r="CV2" s="25">
        <v>38</v>
      </c>
      <c r="CW2" s="28"/>
      <c r="CX2" s="28"/>
      <c r="CY2" s="28"/>
      <c r="CZ2" s="28"/>
      <c r="DA2" s="28"/>
      <c r="DB2" s="29"/>
      <c r="DC2" s="29"/>
      <c r="DD2" s="29"/>
      <c r="DE2" s="29"/>
      <c r="DF2" s="29"/>
      <c r="DG2" s="29"/>
      <c r="DH2" s="29"/>
      <c r="DI2" s="29"/>
      <c r="DJ2" s="29"/>
      <c r="DK2" s="14">
        <v>5</v>
      </c>
    </row>
    <row r="3" spans="1:115" ht="15" customHeight="1" x14ac:dyDescent="0.25">
      <c r="A3" s="34" t="s">
        <v>88</v>
      </c>
      <c r="B3" s="14"/>
      <c r="C3" s="14"/>
      <c r="D3" s="34" t="s">
        <v>90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5">
        <v>97</v>
      </c>
      <c r="R3" s="25">
        <v>115</v>
      </c>
      <c r="S3" s="25">
        <v>35</v>
      </c>
      <c r="T3" s="25">
        <v>97</v>
      </c>
      <c r="U3" s="25">
        <v>115</v>
      </c>
      <c r="V3" s="25">
        <v>125</v>
      </c>
      <c r="W3" s="28"/>
      <c r="X3" s="28"/>
      <c r="Y3" s="28"/>
      <c r="Z3" s="28"/>
      <c r="AA3" s="28"/>
      <c r="AB3" s="29"/>
      <c r="AC3" s="29"/>
      <c r="AD3" s="29"/>
      <c r="AE3" s="29"/>
      <c r="AF3" s="29"/>
      <c r="AG3" s="29"/>
      <c r="AH3" s="29"/>
      <c r="AI3" s="29"/>
      <c r="AJ3" s="29"/>
      <c r="AK3" s="14">
        <v>3</v>
      </c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25">
        <v>38</v>
      </c>
      <c r="CR3" s="25">
        <v>97</v>
      </c>
      <c r="CS3" s="25">
        <v>125</v>
      </c>
      <c r="CT3" s="25">
        <v>38</v>
      </c>
      <c r="CU3" s="25">
        <v>97</v>
      </c>
      <c r="CV3" s="25">
        <v>97</v>
      </c>
      <c r="CW3" s="28"/>
      <c r="CX3" s="28"/>
      <c r="CY3" s="28"/>
      <c r="CZ3" s="28"/>
      <c r="DA3" s="28"/>
      <c r="DB3" s="29"/>
      <c r="DC3" s="29"/>
      <c r="DD3" s="29"/>
      <c r="DE3" s="29"/>
      <c r="DF3" s="29"/>
      <c r="DG3" s="29"/>
      <c r="DH3" s="29"/>
      <c r="DI3" s="29"/>
      <c r="DJ3" s="29"/>
      <c r="DK3" s="14">
        <v>3</v>
      </c>
    </row>
    <row r="4" spans="1:115" ht="27" customHeight="1" x14ac:dyDescent="0.3">
      <c r="A4" s="14"/>
      <c r="B4" s="14"/>
      <c r="C4" s="19"/>
      <c r="D4" s="35" t="s">
        <v>125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5">
        <v>126</v>
      </c>
      <c r="R4" s="25">
        <v>97</v>
      </c>
      <c r="S4" s="25">
        <v>72</v>
      </c>
      <c r="T4" s="25">
        <v>126</v>
      </c>
      <c r="U4" s="25">
        <v>97</v>
      </c>
      <c r="V4" s="25">
        <v>115</v>
      </c>
      <c r="W4" s="28"/>
      <c r="X4" s="28"/>
      <c r="Y4" s="28"/>
      <c r="Z4" s="28"/>
      <c r="AA4" s="28"/>
      <c r="AB4" s="29"/>
      <c r="AC4" s="29"/>
      <c r="AD4" s="29"/>
      <c r="AE4" s="29"/>
      <c r="AF4" s="29"/>
      <c r="AG4" s="29"/>
      <c r="AH4" s="29"/>
      <c r="AI4" s="29"/>
      <c r="AJ4" s="29"/>
      <c r="AK4" s="14">
        <v>2</v>
      </c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25">
        <v>115</v>
      </c>
      <c r="CR4" s="25">
        <v>115</v>
      </c>
      <c r="CS4" s="25">
        <v>115</v>
      </c>
      <c r="CT4" s="25">
        <v>115</v>
      </c>
      <c r="CU4" s="25">
        <v>115</v>
      </c>
      <c r="CV4" s="25">
        <v>115</v>
      </c>
      <c r="CW4" s="28"/>
      <c r="CX4" s="28"/>
      <c r="CY4" s="28"/>
      <c r="CZ4" s="28"/>
      <c r="DA4" s="28"/>
      <c r="DB4" s="29"/>
      <c r="DC4" s="29"/>
      <c r="DD4" s="29"/>
      <c r="DE4" s="29"/>
      <c r="DF4" s="29"/>
      <c r="DG4" s="29"/>
      <c r="DH4" s="29"/>
      <c r="DI4" s="29"/>
      <c r="DJ4" s="29"/>
      <c r="DK4" s="14">
        <v>2</v>
      </c>
    </row>
    <row r="5" spans="1:115" ht="10.5" customHeight="1" x14ac:dyDescent="0.25">
      <c r="A5" s="36"/>
      <c r="B5" s="14"/>
      <c r="C5" s="14"/>
      <c r="D5" s="14"/>
      <c r="E5" s="14"/>
      <c r="F5" s="14"/>
      <c r="G5" s="14"/>
      <c r="H5" s="37"/>
      <c r="I5" s="38"/>
      <c r="J5" s="14"/>
      <c r="K5" s="38"/>
      <c r="L5" s="14"/>
      <c r="M5" s="14"/>
      <c r="N5" s="14"/>
      <c r="O5" s="38"/>
      <c r="P5" s="14"/>
      <c r="Q5" s="25">
        <v>115</v>
      </c>
      <c r="R5" s="25">
        <v>72</v>
      </c>
      <c r="S5" s="25">
        <v>97</v>
      </c>
      <c r="T5" s="25">
        <v>116</v>
      </c>
      <c r="U5" s="25">
        <v>125</v>
      </c>
      <c r="V5" s="25">
        <v>126</v>
      </c>
      <c r="W5" s="28"/>
      <c r="X5" s="28"/>
      <c r="Y5" s="28"/>
      <c r="Z5" s="28"/>
      <c r="AA5" s="28"/>
      <c r="AB5" s="29"/>
      <c r="AC5" s="29"/>
      <c r="AD5" s="29"/>
      <c r="AE5" s="29"/>
      <c r="AF5" s="29"/>
      <c r="AG5" s="29"/>
      <c r="AH5" s="29"/>
      <c r="AI5" s="29"/>
      <c r="AJ5" s="29"/>
      <c r="AK5" s="14">
        <v>1</v>
      </c>
      <c r="AL5" s="38"/>
      <c r="AM5" s="14"/>
      <c r="AN5" s="38"/>
      <c r="AO5" s="14"/>
      <c r="AP5" s="14"/>
      <c r="AQ5" s="14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1"/>
      <c r="CL5" s="14"/>
      <c r="CM5" s="14"/>
      <c r="CN5" s="14"/>
      <c r="CO5" s="38"/>
      <c r="CP5" s="14"/>
      <c r="CQ5" s="25">
        <v>116</v>
      </c>
      <c r="CR5" s="25">
        <v>116</v>
      </c>
      <c r="CS5" s="25">
        <v>36</v>
      </c>
      <c r="CT5" s="25">
        <v>97</v>
      </c>
      <c r="CU5" s="25">
        <v>116</v>
      </c>
      <c r="CV5" s="25">
        <v>126</v>
      </c>
      <c r="CW5" s="28"/>
      <c r="CX5" s="28"/>
      <c r="CY5" s="28"/>
      <c r="CZ5" s="28"/>
      <c r="DA5" s="28"/>
      <c r="DB5" s="29"/>
      <c r="DC5" s="29"/>
      <c r="DD5" s="29"/>
      <c r="DE5" s="29"/>
      <c r="DF5" s="29"/>
      <c r="DG5" s="29"/>
      <c r="DH5" s="29"/>
      <c r="DI5" s="29"/>
      <c r="DJ5" s="29"/>
      <c r="DK5" s="14">
        <v>1</v>
      </c>
    </row>
    <row r="6" spans="1:115" ht="24.75" customHeight="1" x14ac:dyDescent="0.25">
      <c r="A6" s="42" t="s">
        <v>0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173</v>
      </c>
      <c r="H6" s="44" t="s">
        <v>174</v>
      </c>
      <c r="I6" s="118" t="s">
        <v>176</v>
      </c>
      <c r="J6" s="119"/>
      <c r="K6" s="116" t="s">
        <v>179</v>
      </c>
      <c r="L6" s="117"/>
      <c r="M6" s="124" t="s">
        <v>182</v>
      </c>
      <c r="N6" s="121"/>
      <c r="O6" s="121"/>
      <c r="P6" s="119"/>
      <c r="Q6" s="45">
        <v>1</v>
      </c>
      <c r="R6" s="45">
        <v>2</v>
      </c>
      <c r="S6" s="45">
        <v>3</v>
      </c>
      <c r="T6" s="45">
        <v>4</v>
      </c>
      <c r="U6" s="45">
        <v>5</v>
      </c>
      <c r="V6" s="45">
        <v>6</v>
      </c>
      <c r="W6" s="45">
        <v>7</v>
      </c>
      <c r="X6" s="45">
        <v>8</v>
      </c>
      <c r="Y6" s="45">
        <v>9</v>
      </c>
      <c r="Z6" s="45">
        <v>10</v>
      </c>
      <c r="AA6" s="45">
        <v>11</v>
      </c>
      <c r="AB6" s="45">
        <v>12</v>
      </c>
      <c r="AC6" s="45">
        <v>13</v>
      </c>
      <c r="AD6" s="45">
        <v>14</v>
      </c>
      <c r="AE6" s="45">
        <v>15</v>
      </c>
      <c r="AF6" s="45">
        <v>16</v>
      </c>
      <c r="AG6" s="45">
        <v>17</v>
      </c>
      <c r="AH6" s="45">
        <v>18</v>
      </c>
      <c r="AI6" s="45">
        <v>19</v>
      </c>
      <c r="AJ6" s="45">
        <v>20</v>
      </c>
      <c r="AK6" s="46"/>
      <c r="AL6" s="116" t="s">
        <v>194</v>
      </c>
      <c r="AM6" s="117"/>
      <c r="AN6" s="126" t="s">
        <v>196</v>
      </c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47"/>
      <c r="CM6" s="127" t="s">
        <v>200</v>
      </c>
      <c r="CN6" s="128"/>
      <c r="CO6" s="128"/>
      <c r="CP6" s="117"/>
      <c r="CQ6" s="45">
        <v>1</v>
      </c>
      <c r="CR6" s="45">
        <v>2</v>
      </c>
      <c r="CS6" s="45">
        <v>3</v>
      </c>
      <c r="CT6" s="45">
        <v>4</v>
      </c>
      <c r="CU6" s="45">
        <v>5</v>
      </c>
      <c r="CV6" s="45">
        <v>6</v>
      </c>
      <c r="CW6" s="45">
        <v>7</v>
      </c>
      <c r="CX6" s="45">
        <v>8</v>
      </c>
      <c r="CY6" s="45">
        <v>9</v>
      </c>
      <c r="CZ6" s="45">
        <v>10</v>
      </c>
      <c r="DA6" s="45">
        <v>11</v>
      </c>
      <c r="DB6" s="45">
        <v>12</v>
      </c>
      <c r="DC6" s="45">
        <v>13</v>
      </c>
      <c r="DD6" s="45">
        <v>14</v>
      </c>
      <c r="DE6" s="45">
        <v>15</v>
      </c>
      <c r="DF6" s="45">
        <v>16</v>
      </c>
      <c r="DG6" s="45">
        <v>17</v>
      </c>
      <c r="DH6" s="45">
        <v>18</v>
      </c>
      <c r="DI6" s="45">
        <v>19</v>
      </c>
      <c r="DJ6" s="45">
        <v>20</v>
      </c>
      <c r="DK6" s="46"/>
    </row>
    <row r="7" spans="1:115" ht="15.75" customHeight="1" x14ac:dyDescent="0.25">
      <c r="A7" s="42" t="s">
        <v>11</v>
      </c>
      <c r="B7" s="43" t="s">
        <v>12</v>
      </c>
      <c r="C7" s="43" t="s">
        <v>4</v>
      </c>
      <c r="D7" s="43" t="s">
        <v>13</v>
      </c>
      <c r="E7" s="43" t="s">
        <v>14</v>
      </c>
      <c r="F7" s="43" t="s">
        <v>15</v>
      </c>
      <c r="G7" s="43" t="s">
        <v>213</v>
      </c>
      <c r="H7" s="49"/>
      <c r="I7" s="50" t="s">
        <v>11</v>
      </c>
      <c r="J7" s="51" t="s">
        <v>217</v>
      </c>
      <c r="K7" s="52" t="s">
        <v>11</v>
      </c>
      <c r="L7" s="53" t="s">
        <v>217</v>
      </c>
      <c r="M7" s="54" t="s">
        <v>11</v>
      </c>
      <c r="N7" s="55" t="s">
        <v>217</v>
      </c>
      <c r="O7" s="56" t="s">
        <v>222</v>
      </c>
      <c r="P7" s="51" t="s">
        <v>223</v>
      </c>
      <c r="Q7" s="57">
        <v>1</v>
      </c>
      <c r="R7" s="57">
        <v>1</v>
      </c>
      <c r="S7" s="57">
        <v>1</v>
      </c>
      <c r="T7" s="57">
        <v>1</v>
      </c>
      <c r="U7" s="57">
        <v>1</v>
      </c>
      <c r="V7" s="58">
        <v>2</v>
      </c>
      <c r="W7" s="57">
        <v>1</v>
      </c>
      <c r="X7" s="57">
        <v>1</v>
      </c>
      <c r="Y7" s="57">
        <v>1</v>
      </c>
      <c r="Z7" s="59">
        <v>2</v>
      </c>
      <c r="AA7" s="59">
        <v>1</v>
      </c>
      <c r="AB7" s="57">
        <v>1</v>
      </c>
      <c r="AC7" s="57">
        <v>1</v>
      </c>
      <c r="AD7" s="57">
        <v>1</v>
      </c>
      <c r="AE7" s="57">
        <v>1</v>
      </c>
      <c r="AF7" s="57">
        <v>1</v>
      </c>
      <c r="AG7" s="57">
        <v>1</v>
      </c>
      <c r="AH7" s="57">
        <v>1</v>
      </c>
      <c r="AI7" s="57">
        <v>1</v>
      </c>
      <c r="AJ7" s="57">
        <v>2</v>
      </c>
      <c r="AK7" s="60"/>
      <c r="AL7" s="52" t="s">
        <v>11</v>
      </c>
      <c r="AM7" s="53" t="s">
        <v>217</v>
      </c>
      <c r="AN7" s="54" t="s">
        <v>11</v>
      </c>
      <c r="AO7" s="55" t="s">
        <v>228</v>
      </c>
      <c r="AP7" s="55" t="s">
        <v>229</v>
      </c>
      <c r="AQ7" s="55" t="s">
        <v>230</v>
      </c>
      <c r="AR7" s="61">
        <v>1</v>
      </c>
      <c r="AS7" s="61">
        <v>2</v>
      </c>
      <c r="AT7" s="61">
        <v>3</v>
      </c>
      <c r="AU7" s="61">
        <v>4</v>
      </c>
      <c r="AV7" s="61">
        <v>5</v>
      </c>
      <c r="AW7" s="61">
        <v>6</v>
      </c>
      <c r="AX7" s="61">
        <v>7</v>
      </c>
      <c r="AY7" s="61">
        <v>8</v>
      </c>
      <c r="AZ7" s="61">
        <v>9</v>
      </c>
      <c r="BA7" s="61">
        <v>10</v>
      </c>
      <c r="BB7" s="61">
        <v>11</v>
      </c>
      <c r="BC7" s="61">
        <v>12</v>
      </c>
      <c r="BD7" s="61">
        <v>13</v>
      </c>
      <c r="BE7" s="61">
        <v>14</v>
      </c>
      <c r="BF7" s="61">
        <v>15</v>
      </c>
      <c r="BG7" s="61">
        <v>16</v>
      </c>
      <c r="BH7" s="61">
        <v>17</v>
      </c>
      <c r="BI7" s="61">
        <v>18</v>
      </c>
      <c r="BJ7" s="61">
        <v>19</v>
      </c>
      <c r="BK7" s="61">
        <v>20</v>
      </c>
      <c r="BL7" s="61">
        <v>21</v>
      </c>
      <c r="BM7" s="61">
        <v>22</v>
      </c>
      <c r="BN7" s="61">
        <v>23</v>
      </c>
      <c r="BO7" s="61">
        <v>24</v>
      </c>
      <c r="BP7" s="61">
        <v>25</v>
      </c>
      <c r="BQ7" s="61">
        <v>26</v>
      </c>
      <c r="BR7" s="61">
        <v>27</v>
      </c>
      <c r="BS7" s="61">
        <v>28</v>
      </c>
      <c r="BT7" s="61">
        <v>29</v>
      </c>
      <c r="BU7" s="61">
        <v>30</v>
      </c>
      <c r="BV7" s="61">
        <v>31</v>
      </c>
      <c r="BW7" s="61">
        <v>32</v>
      </c>
      <c r="BX7" s="61">
        <v>33</v>
      </c>
      <c r="BY7" s="61">
        <v>34</v>
      </c>
      <c r="BZ7" s="61">
        <v>35</v>
      </c>
      <c r="CA7" s="61">
        <v>36</v>
      </c>
      <c r="CB7" s="61">
        <v>37</v>
      </c>
      <c r="CC7" s="61">
        <v>38</v>
      </c>
      <c r="CD7" s="61">
        <v>39</v>
      </c>
      <c r="CE7" s="61">
        <v>40</v>
      </c>
      <c r="CF7" s="61">
        <v>41</v>
      </c>
      <c r="CG7" s="61">
        <v>42</v>
      </c>
      <c r="CH7" s="61">
        <v>43</v>
      </c>
      <c r="CI7" s="61">
        <v>44</v>
      </c>
      <c r="CJ7" s="61">
        <v>45</v>
      </c>
      <c r="CK7" s="61" t="s">
        <v>217</v>
      </c>
      <c r="CL7" s="51"/>
      <c r="CM7" s="62" t="s">
        <v>11</v>
      </c>
      <c r="CN7" s="63" t="s">
        <v>217</v>
      </c>
      <c r="CO7" s="64" t="s">
        <v>222</v>
      </c>
      <c r="CP7" s="53" t="s">
        <v>223</v>
      </c>
      <c r="CQ7" s="57">
        <v>1</v>
      </c>
      <c r="CR7" s="57">
        <v>1</v>
      </c>
      <c r="CS7" s="57">
        <v>1</v>
      </c>
      <c r="CT7" s="57">
        <v>1</v>
      </c>
      <c r="CU7" s="57">
        <v>1</v>
      </c>
      <c r="CV7" s="57">
        <v>1</v>
      </c>
      <c r="CW7" s="57">
        <v>1</v>
      </c>
      <c r="CX7" s="57">
        <v>1</v>
      </c>
      <c r="CY7" s="57">
        <v>1</v>
      </c>
      <c r="CZ7" s="59">
        <v>2</v>
      </c>
      <c r="DA7" s="59">
        <v>1</v>
      </c>
      <c r="DB7" s="57">
        <v>1</v>
      </c>
      <c r="DC7" s="57">
        <v>1</v>
      </c>
      <c r="DD7" s="57">
        <v>1</v>
      </c>
      <c r="DE7" s="57">
        <v>1</v>
      </c>
      <c r="DF7" s="57">
        <v>1</v>
      </c>
      <c r="DG7" s="57">
        <v>1</v>
      </c>
      <c r="DH7" s="57">
        <v>1</v>
      </c>
      <c r="DI7" s="57">
        <v>1</v>
      </c>
      <c r="DJ7" s="57">
        <v>2</v>
      </c>
      <c r="DK7" s="60"/>
    </row>
    <row r="8" spans="1:115" ht="15.75" customHeight="1" x14ac:dyDescent="0.25">
      <c r="A8" s="65">
        <v>1</v>
      </c>
      <c r="B8" s="15">
        <v>38</v>
      </c>
      <c r="C8" s="17">
        <v>10047380743</v>
      </c>
      <c r="D8" s="21" t="s">
        <v>26</v>
      </c>
      <c r="E8" s="22" t="s">
        <v>28</v>
      </c>
      <c r="F8" s="22" t="s">
        <v>29</v>
      </c>
      <c r="G8" s="24" t="s">
        <v>30</v>
      </c>
      <c r="H8" s="66">
        <f t="shared" ref="H8:H27" si="0">J8+L8+N8+AM8+AP8+CN8</f>
        <v>6</v>
      </c>
      <c r="I8" s="67">
        <v>1</v>
      </c>
      <c r="J8" s="68">
        <v>1</v>
      </c>
      <c r="K8" s="69">
        <v>1</v>
      </c>
      <c r="L8" s="70">
        <v>1</v>
      </c>
      <c r="M8" s="67">
        <v>1</v>
      </c>
      <c r="N8" s="71">
        <v>1</v>
      </c>
      <c r="O8" s="72">
        <v>1</v>
      </c>
      <c r="P8" s="73">
        <f t="shared" ref="P8:P27" si="1">IFERROR(SUM(Q8:AJ8)+O8*20,O8)</f>
        <v>45</v>
      </c>
      <c r="Q8" s="74">
        <f t="shared" ref="Q8:AJ8" si="2">IFERROR(VLOOKUP($B8,Q$2:$AK$5,MAX($Q$6:$AJ$6)+2-Q$6,0)*Q$7,"")</f>
        <v>5</v>
      </c>
      <c r="R8" s="74">
        <f t="shared" si="2"/>
        <v>5</v>
      </c>
      <c r="S8" s="74">
        <f t="shared" si="2"/>
        <v>5</v>
      </c>
      <c r="T8" s="74" t="str">
        <f t="shared" si="2"/>
        <v/>
      </c>
      <c r="U8" s="74" t="str">
        <f t="shared" si="2"/>
        <v/>
      </c>
      <c r="V8" s="74">
        <f t="shared" si="2"/>
        <v>10</v>
      </c>
      <c r="W8" s="74" t="str">
        <f t="shared" si="2"/>
        <v/>
      </c>
      <c r="X8" s="74" t="str">
        <f t="shared" si="2"/>
        <v/>
      </c>
      <c r="Y8" s="74" t="str">
        <f t="shared" si="2"/>
        <v/>
      </c>
      <c r="Z8" s="74" t="str">
        <f t="shared" si="2"/>
        <v/>
      </c>
      <c r="AA8" s="74" t="str">
        <f t="shared" si="2"/>
        <v/>
      </c>
      <c r="AB8" s="74" t="str">
        <f t="shared" si="2"/>
        <v/>
      </c>
      <c r="AC8" s="74" t="str">
        <f t="shared" si="2"/>
        <v/>
      </c>
      <c r="AD8" s="74" t="str">
        <f t="shared" si="2"/>
        <v/>
      </c>
      <c r="AE8" s="74" t="str">
        <f t="shared" si="2"/>
        <v/>
      </c>
      <c r="AF8" s="74" t="str">
        <f t="shared" si="2"/>
        <v/>
      </c>
      <c r="AG8" s="74" t="str">
        <f t="shared" si="2"/>
        <v/>
      </c>
      <c r="AH8" s="74" t="str">
        <f t="shared" si="2"/>
        <v/>
      </c>
      <c r="AI8" s="74" t="str">
        <f t="shared" si="2"/>
        <v/>
      </c>
      <c r="AJ8" s="74" t="str">
        <f t="shared" si="2"/>
        <v/>
      </c>
      <c r="AK8" s="14"/>
      <c r="AL8" s="69">
        <v>1</v>
      </c>
      <c r="AM8" s="75">
        <v>1</v>
      </c>
      <c r="AN8" s="67">
        <v>1</v>
      </c>
      <c r="AO8" s="76">
        <f t="shared" ref="AO8:AO27" si="3">AQ8</f>
        <v>14</v>
      </c>
      <c r="AP8" s="71">
        <v>1</v>
      </c>
      <c r="AQ8" s="50">
        <f t="shared" ref="AQ8:AQ27" si="4">SUM(AR8:CJ8)</f>
        <v>14</v>
      </c>
      <c r="AR8" s="50" t="str">
        <f t="shared" ref="AR8:AS8" si="5">IF(AR$5=$B8,1,"")</f>
        <v/>
      </c>
      <c r="AS8" s="50" t="str">
        <f t="shared" si="5"/>
        <v/>
      </c>
      <c r="AT8" s="77">
        <v>1</v>
      </c>
      <c r="AU8" s="77">
        <v>1</v>
      </c>
      <c r="AV8" s="77">
        <v>2</v>
      </c>
      <c r="AW8" s="77">
        <v>2</v>
      </c>
      <c r="AX8" s="77">
        <v>2</v>
      </c>
      <c r="AY8" s="77">
        <v>2</v>
      </c>
      <c r="AZ8" s="77">
        <v>2</v>
      </c>
      <c r="BA8" s="77">
        <v>2</v>
      </c>
      <c r="BB8" s="50" t="str">
        <f t="shared" ref="BB8:CJ8" si="6">IF(BB$5=$B8,1,"")</f>
        <v/>
      </c>
      <c r="BC8" s="50" t="str">
        <f t="shared" si="6"/>
        <v/>
      </c>
      <c r="BD8" s="50" t="str">
        <f t="shared" si="6"/>
        <v/>
      </c>
      <c r="BE8" s="50" t="str">
        <f t="shared" si="6"/>
        <v/>
      </c>
      <c r="BF8" s="50" t="str">
        <f t="shared" si="6"/>
        <v/>
      </c>
      <c r="BG8" s="50" t="str">
        <f t="shared" si="6"/>
        <v/>
      </c>
      <c r="BH8" s="50" t="str">
        <f t="shared" si="6"/>
        <v/>
      </c>
      <c r="BI8" s="50" t="str">
        <f t="shared" si="6"/>
        <v/>
      </c>
      <c r="BJ8" s="50" t="str">
        <f t="shared" si="6"/>
        <v/>
      </c>
      <c r="BK8" s="50" t="str">
        <f t="shared" si="6"/>
        <v/>
      </c>
      <c r="BL8" s="50" t="str">
        <f t="shared" si="6"/>
        <v/>
      </c>
      <c r="BM8" s="50" t="str">
        <f t="shared" si="6"/>
        <v/>
      </c>
      <c r="BN8" s="50" t="str">
        <f t="shared" si="6"/>
        <v/>
      </c>
      <c r="BO8" s="50" t="str">
        <f t="shared" si="6"/>
        <v/>
      </c>
      <c r="BP8" s="50" t="str">
        <f t="shared" si="6"/>
        <v/>
      </c>
      <c r="BQ8" s="50" t="str">
        <f t="shared" si="6"/>
        <v/>
      </c>
      <c r="BR8" s="50" t="str">
        <f t="shared" si="6"/>
        <v/>
      </c>
      <c r="BS8" s="50" t="str">
        <f t="shared" si="6"/>
        <v/>
      </c>
      <c r="BT8" s="50" t="str">
        <f t="shared" si="6"/>
        <v/>
      </c>
      <c r="BU8" s="50" t="str">
        <f t="shared" si="6"/>
        <v/>
      </c>
      <c r="BV8" s="50" t="str">
        <f t="shared" si="6"/>
        <v/>
      </c>
      <c r="BW8" s="50" t="str">
        <f t="shared" si="6"/>
        <v/>
      </c>
      <c r="BX8" s="50" t="str">
        <f t="shared" si="6"/>
        <v/>
      </c>
      <c r="BY8" s="50" t="str">
        <f t="shared" si="6"/>
        <v/>
      </c>
      <c r="BZ8" s="50" t="str">
        <f t="shared" si="6"/>
        <v/>
      </c>
      <c r="CA8" s="50" t="str">
        <f t="shared" si="6"/>
        <v/>
      </c>
      <c r="CB8" s="50" t="str">
        <f t="shared" si="6"/>
        <v/>
      </c>
      <c r="CC8" s="50" t="str">
        <f t="shared" si="6"/>
        <v/>
      </c>
      <c r="CD8" s="50" t="str">
        <f t="shared" si="6"/>
        <v/>
      </c>
      <c r="CE8" s="50" t="str">
        <f t="shared" si="6"/>
        <v/>
      </c>
      <c r="CF8" s="50" t="str">
        <f t="shared" si="6"/>
        <v/>
      </c>
      <c r="CG8" s="50" t="str">
        <f t="shared" si="6"/>
        <v/>
      </c>
      <c r="CH8" s="50" t="str">
        <f t="shared" si="6"/>
        <v/>
      </c>
      <c r="CI8" s="50" t="str">
        <f t="shared" si="6"/>
        <v/>
      </c>
      <c r="CJ8" s="50" t="str">
        <f t="shared" si="6"/>
        <v/>
      </c>
      <c r="CK8" s="50">
        <f t="shared" ref="CK8:CK27" si="7">IF(ISNUMBER(AN8),IF(AN8&lt;21,40-(AN8-1)*2,1),AN8)</f>
        <v>40</v>
      </c>
      <c r="CL8" s="78"/>
      <c r="CM8" s="69">
        <v>1</v>
      </c>
      <c r="CN8" s="79">
        <v>1</v>
      </c>
      <c r="CO8" s="80"/>
      <c r="CP8" s="81">
        <f t="shared" ref="CP8:CP27" si="8">IFERROR(SUM(CQ8:DJ8)+CO8*20,CO8)</f>
        <v>41</v>
      </c>
      <c r="CQ8" s="74">
        <f t="shared" ref="CQ8:CQ28" si="9">IFERROR(VLOOKUP($B8,CQ$2:$DK$5,MAX($CQ$6:$DJ$6)+2-CQ$6,0)*CQ$7,"")</f>
        <v>3</v>
      </c>
      <c r="CR8" s="74">
        <f t="shared" ref="CR8:CR11" si="10">IFERROR(VLOOKUP($B8,CR$2:$DK$5,MAX($CQ$6:$DJ$6)+2-CR$6,0)*CR$7,"")+$CR$1</f>
        <v>6</v>
      </c>
      <c r="CS8" s="74">
        <f t="shared" ref="CS8:CS9" si="11">IFERROR(VLOOKUP($B8,CS$2:$DK$5,MAX($CQ$6:$DJ$6)+2-CS$6,0)*CS$7,"")+$CS$1</f>
        <v>7</v>
      </c>
      <c r="CT8" s="74">
        <f t="shared" ref="CT8:CT11" si="12">IFERROR(VLOOKUP($B8,CT$2:$DK$5,MAX($CQ$6:$DJ$6)+2-CT$6,0)*CT$7,"")+$CT$1</f>
        <v>6</v>
      </c>
      <c r="CU8" s="74">
        <f t="shared" ref="CU8:CU11" si="13">IFERROR(VLOOKUP($B8,CU$2:$DK$5,MAX($CQ$6:$DJ$6)+2-CU$6,0)*CU$7,"")+$CU$1</f>
        <v>9</v>
      </c>
      <c r="CV8" s="74">
        <f t="shared" ref="CV8:CV10" si="14">IFERROR(VLOOKUP($B8,CV$2:$DK$5,MAX($CQ$6:$DJ$6)+2-CV$6,0)*CV$7,"")+$CV$1</f>
        <v>10</v>
      </c>
      <c r="CW8" s="74"/>
      <c r="CX8" s="74"/>
      <c r="CY8" s="74"/>
      <c r="CZ8" s="74"/>
      <c r="DA8" s="74"/>
      <c r="DB8" s="74" t="str">
        <f t="shared" ref="DB8:DJ8" si="15">IFERROR(VLOOKUP($B8,DB$2:$DK$5,MAX($CQ$6:$DJ$6)+2-DB$6,0)*DB$7,"")</f>
        <v/>
      </c>
      <c r="DC8" s="74" t="str">
        <f t="shared" si="15"/>
        <v/>
      </c>
      <c r="DD8" s="74" t="str">
        <f t="shared" si="15"/>
        <v/>
      </c>
      <c r="DE8" s="74" t="str">
        <f t="shared" si="15"/>
        <v/>
      </c>
      <c r="DF8" s="74" t="str">
        <f t="shared" si="15"/>
        <v/>
      </c>
      <c r="DG8" s="74" t="str">
        <f t="shared" si="15"/>
        <v/>
      </c>
      <c r="DH8" s="74" t="str">
        <f t="shared" si="15"/>
        <v/>
      </c>
      <c r="DI8" s="74" t="str">
        <f t="shared" si="15"/>
        <v/>
      </c>
      <c r="DJ8" s="74" t="str">
        <f t="shared" si="15"/>
        <v/>
      </c>
      <c r="DK8" s="14"/>
    </row>
    <row r="9" spans="1:115" ht="15.75" customHeight="1" x14ac:dyDescent="0.25">
      <c r="A9" s="65">
        <v>2</v>
      </c>
      <c r="B9" s="15">
        <v>115</v>
      </c>
      <c r="C9" s="17">
        <v>10047382662</v>
      </c>
      <c r="D9" s="21" t="s">
        <v>2</v>
      </c>
      <c r="E9" s="22" t="s">
        <v>28</v>
      </c>
      <c r="F9" s="22" t="s">
        <v>19</v>
      </c>
      <c r="G9" s="24" t="s">
        <v>30</v>
      </c>
      <c r="H9" s="66">
        <f t="shared" si="0"/>
        <v>12</v>
      </c>
      <c r="I9" s="67">
        <v>2</v>
      </c>
      <c r="J9" s="68">
        <v>2</v>
      </c>
      <c r="K9" s="69">
        <v>2</v>
      </c>
      <c r="L9" s="70">
        <v>2</v>
      </c>
      <c r="M9" s="67">
        <v>2</v>
      </c>
      <c r="N9" s="71">
        <v>2</v>
      </c>
      <c r="O9" s="82"/>
      <c r="P9" s="73">
        <f t="shared" si="1"/>
        <v>11</v>
      </c>
      <c r="Q9" s="74">
        <f t="shared" ref="Q9:AJ9" si="16">IFERROR(VLOOKUP($B9,Q$2:$AK$5,MAX($Q$6:$AJ$6)+2-Q$6,0)*Q$7,"")</f>
        <v>1</v>
      </c>
      <c r="R9" s="74">
        <f t="shared" si="16"/>
        <v>3</v>
      </c>
      <c r="S9" s="74" t="str">
        <f t="shared" si="16"/>
        <v/>
      </c>
      <c r="T9" s="74" t="str">
        <f t="shared" si="16"/>
        <v/>
      </c>
      <c r="U9" s="74">
        <f t="shared" si="16"/>
        <v>3</v>
      </c>
      <c r="V9" s="74">
        <f t="shared" si="16"/>
        <v>4</v>
      </c>
      <c r="W9" s="74" t="str">
        <f t="shared" si="16"/>
        <v/>
      </c>
      <c r="X9" s="74" t="str">
        <f t="shared" si="16"/>
        <v/>
      </c>
      <c r="Y9" s="74" t="str">
        <f t="shared" si="16"/>
        <v/>
      </c>
      <c r="Z9" s="74" t="str">
        <f t="shared" si="16"/>
        <v/>
      </c>
      <c r="AA9" s="74" t="str">
        <f t="shared" si="16"/>
        <v/>
      </c>
      <c r="AB9" s="74" t="str">
        <f t="shared" si="16"/>
        <v/>
      </c>
      <c r="AC9" s="74" t="str">
        <f t="shared" si="16"/>
        <v/>
      </c>
      <c r="AD9" s="74" t="str">
        <f t="shared" si="16"/>
        <v/>
      </c>
      <c r="AE9" s="74" t="str">
        <f t="shared" si="16"/>
        <v/>
      </c>
      <c r="AF9" s="74" t="str">
        <f t="shared" si="16"/>
        <v/>
      </c>
      <c r="AG9" s="74" t="str">
        <f t="shared" si="16"/>
        <v/>
      </c>
      <c r="AH9" s="74" t="str">
        <f t="shared" si="16"/>
        <v/>
      </c>
      <c r="AI9" s="74" t="str">
        <f t="shared" si="16"/>
        <v/>
      </c>
      <c r="AJ9" s="74" t="str">
        <f t="shared" si="16"/>
        <v/>
      </c>
      <c r="AK9" s="14"/>
      <c r="AL9" s="69">
        <v>2</v>
      </c>
      <c r="AM9" s="75">
        <v>2</v>
      </c>
      <c r="AN9" s="67">
        <v>2</v>
      </c>
      <c r="AO9" s="76">
        <f t="shared" si="3"/>
        <v>12</v>
      </c>
      <c r="AP9" s="71">
        <v>2</v>
      </c>
      <c r="AQ9" s="50">
        <f t="shared" si="4"/>
        <v>12</v>
      </c>
      <c r="AR9" s="77">
        <v>1</v>
      </c>
      <c r="AS9" s="77">
        <v>1</v>
      </c>
      <c r="AT9" s="77">
        <v>2</v>
      </c>
      <c r="AU9" s="77">
        <v>2</v>
      </c>
      <c r="AV9" s="77">
        <v>1</v>
      </c>
      <c r="AW9" s="77">
        <v>1</v>
      </c>
      <c r="AX9" s="77">
        <v>1</v>
      </c>
      <c r="AY9" s="77">
        <v>1</v>
      </c>
      <c r="AZ9" s="77">
        <v>1</v>
      </c>
      <c r="BA9" s="77">
        <v>1</v>
      </c>
      <c r="BB9" s="50" t="str">
        <f t="shared" ref="BB9:CJ9" si="17">IF(BB$5=$B9,1,"")</f>
        <v/>
      </c>
      <c r="BC9" s="50" t="str">
        <f t="shared" si="17"/>
        <v/>
      </c>
      <c r="BD9" s="50" t="str">
        <f t="shared" si="17"/>
        <v/>
      </c>
      <c r="BE9" s="50" t="str">
        <f t="shared" si="17"/>
        <v/>
      </c>
      <c r="BF9" s="50" t="str">
        <f t="shared" si="17"/>
        <v/>
      </c>
      <c r="BG9" s="50" t="str">
        <f t="shared" si="17"/>
        <v/>
      </c>
      <c r="BH9" s="50" t="str">
        <f t="shared" si="17"/>
        <v/>
      </c>
      <c r="BI9" s="50" t="str">
        <f t="shared" si="17"/>
        <v/>
      </c>
      <c r="BJ9" s="50" t="str">
        <f t="shared" si="17"/>
        <v/>
      </c>
      <c r="BK9" s="50" t="str">
        <f t="shared" si="17"/>
        <v/>
      </c>
      <c r="BL9" s="50" t="str">
        <f t="shared" si="17"/>
        <v/>
      </c>
      <c r="BM9" s="50" t="str">
        <f t="shared" si="17"/>
        <v/>
      </c>
      <c r="BN9" s="50" t="str">
        <f t="shared" si="17"/>
        <v/>
      </c>
      <c r="BO9" s="50" t="str">
        <f t="shared" si="17"/>
        <v/>
      </c>
      <c r="BP9" s="50" t="str">
        <f t="shared" si="17"/>
        <v/>
      </c>
      <c r="BQ9" s="50" t="str">
        <f t="shared" si="17"/>
        <v/>
      </c>
      <c r="BR9" s="50" t="str">
        <f t="shared" si="17"/>
        <v/>
      </c>
      <c r="BS9" s="50" t="str">
        <f t="shared" si="17"/>
        <v/>
      </c>
      <c r="BT9" s="50" t="str">
        <f t="shared" si="17"/>
        <v/>
      </c>
      <c r="BU9" s="50" t="str">
        <f t="shared" si="17"/>
        <v/>
      </c>
      <c r="BV9" s="50" t="str">
        <f t="shared" si="17"/>
        <v/>
      </c>
      <c r="BW9" s="50" t="str">
        <f t="shared" si="17"/>
        <v/>
      </c>
      <c r="BX9" s="50" t="str">
        <f t="shared" si="17"/>
        <v/>
      </c>
      <c r="BY9" s="50" t="str">
        <f t="shared" si="17"/>
        <v/>
      </c>
      <c r="BZ9" s="50" t="str">
        <f t="shared" si="17"/>
        <v/>
      </c>
      <c r="CA9" s="50" t="str">
        <f t="shared" si="17"/>
        <v/>
      </c>
      <c r="CB9" s="50" t="str">
        <f t="shared" si="17"/>
        <v/>
      </c>
      <c r="CC9" s="50" t="str">
        <f t="shared" si="17"/>
        <v/>
      </c>
      <c r="CD9" s="50" t="str">
        <f t="shared" si="17"/>
        <v/>
      </c>
      <c r="CE9" s="50" t="str">
        <f t="shared" si="17"/>
        <v/>
      </c>
      <c r="CF9" s="50" t="str">
        <f t="shared" si="17"/>
        <v/>
      </c>
      <c r="CG9" s="50" t="str">
        <f t="shared" si="17"/>
        <v/>
      </c>
      <c r="CH9" s="50" t="str">
        <f t="shared" si="17"/>
        <v/>
      </c>
      <c r="CI9" s="50" t="str">
        <f t="shared" si="17"/>
        <v/>
      </c>
      <c r="CJ9" s="50" t="str">
        <f t="shared" si="17"/>
        <v/>
      </c>
      <c r="CK9" s="50">
        <f t="shared" si="7"/>
        <v>38</v>
      </c>
      <c r="CL9" s="78"/>
      <c r="CM9" s="69">
        <v>2</v>
      </c>
      <c r="CN9" s="79">
        <v>2</v>
      </c>
      <c r="CO9" s="80"/>
      <c r="CP9" s="81">
        <f t="shared" si="8"/>
        <v>27</v>
      </c>
      <c r="CQ9" s="74">
        <f t="shared" si="9"/>
        <v>2</v>
      </c>
      <c r="CR9" s="74">
        <f t="shared" si="10"/>
        <v>3</v>
      </c>
      <c r="CS9" s="74">
        <f t="shared" si="11"/>
        <v>4</v>
      </c>
      <c r="CT9" s="74">
        <f t="shared" si="12"/>
        <v>5</v>
      </c>
      <c r="CU9" s="74">
        <f t="shared" si="13"/>
        <v>6</v>
      </c>
      <c r="CV9" s="74">
        <f t="shared" si="14"/>
        <v>7</v>
      </c>
      <c r="CW9" s="74"/>
      <c r="CX9" s="74"/>
      <c r="CY9" s="74"/>
      <c r="CZ9" s="74"/>
      <c r="DA9" s="74"/>
      <c r="DB9" s="74" t="str">
        <f t="shared" ref="DB9:DJ9" si="18">IFERROR(VLOOKUP($B9,DB$2:$DK$5,MAX($CQ$6:$DJ$6)+2-DB$6,0)*DB$7,"")</f>
        <v/>
      </c>
      <c r="DC9" s="74" t="str">
        <f t="shared" si="18"/>
        <v/>
      </c>
      <c r="DD9" s="74" t="str">
        <f t="shared" si="18"/>
        <v/>
      </c>
      <c r="DE9" s="74" t="str">
        <f t="shared" si="18"/>
        <v/>
      </c>
      <c r="DF9" s="74" t="str">
        <f t="shared" si="18"/>
        <v/>
      </c>
      <c r="DG9" s="74" t="str">
        <f t="shared" si="18"/>
        <v/>
      </c>
      <c r="DH9" s="74" t="str">
        <f t="shared" si="18"/>
        <v/>
      </c>
      <c r="DI9" s="74" t="str">
        <f t="shared" si="18"/>
        <v/>
      </c>
      <c r="DJ9" s="74" t="str">
        <f t="shared" si="18"/>
        <v/>
      </c>
      <c r="DK9" s="14"/>
    </row>
    <row r="10" spans="1:115" ht="15.75" customHeight="1" x14ac:dyDescent="0.25">
      <c r="A10" s="65">
        <v>3</v>
      </c>
      <c r="B10" s="15">
        <v>97</v>
      </c>
      <c r="C10" s="17">
        <v>10053648963</v>
      </c>
      <c r="D10" s="21" t="s">
        <v>32</v>
      </c>
      <c r="E10" s="22" t="s">
        <v>33</v>
      </c>
      <c r="F10" s="22" t="s">
        <v>34</v>
      </c>
      <c r="G10" s="24" t="s">
        <v>30</v>
      </c>
      <c r="H10" s="66">
        <f t="shared" si="0"/>
        <v>30</v>
      </c>
      <c r="I10" s="67">
        <v>4</v>
      </c>
      <c r="J10" s="68">
        <v>4</v>
      </c>
      <c r="K10" s="69">
        <v>8</v>
      </c>
      <c r="L10" s="70">
        <v>8</v>
      </c>
      <c r="M10" s="67">
        <v>4</v>
      </c>
      <c r="N10" s="71">
        <v>4</v>
      </c>
      <c r="O10" s="82"/>
      <c r="P10" s="73">
        <f t="shared" si="1"/>
        <v>11</v>
      </c>
      <c r="Q10" s="74">
        <f t="shared" ref="Q10:AJ10" si="19">IFERROR(VLOOKUP($B10,Q$2:$AK$5,MAX($Q$6:$AJ$6)+2-Q$6,0)*Q$7,"")</f>
        <v>3</v>
      </c>
      <c r="R10" s="74">
        <f t="shared" si="19"/>
        <v>2</v>
      </c>
      <c r="S10" s="74">
        <f t="shared" si="19"/>
        <v>1</v>
      </c>
      <c r="T10" s="74">
        <f t="shared" si="19"/>
        <v>3</v>
      </c>
      <c r="U10" s="74">
        <f t="shared" si="19"/>
        <v>2</v>
      </c>
      <c r="V10" s="74" t="str">
        <f t="shared" si="19"/>
        <v/>
      </c>
      <c r="W10" s="74" t="str">
        <f t="shared" si="19"/>
        <v/>
      </c>
      <c r="X10" s="74" t="str">
        <f t="shared" si="19"/>
        <v/>
      </c>
      <c r="Y10" s="74" t="str">
        <f t="shared" si="19"/>
        <v/>
      </c>
      <c r="Z10" s="74" t="str">
        <f t="shared" si="19"/>
        <v/>
      </c>
      <c r="AA10" s="74" t="str">
        <f t="shared" si="19"/>
        <v/>
      </c>
      <c r="AB10" s="74" t="str">
        <f t="shared" si="19"/>
        <v/>
      </c>
      <c r="AC10" s="74" t="str">
        <f t="shared" si="19"/>
        <v/>
      </c>
      <c r="AD10" s="74" t="str">
        <f t="shared" si="19"/>
        <v/>
      </c>
      <c r="AE10" s="74" t="str">
        <f t="shared" si="19"/>
        <v/>
      </c>
      <c r="AF10" s="74" t="str">
        <f t="shared" si="19"/>
        <v/>
      </c>
      <c r="AG10" s="74" t="str">
        <f t="shared" si="19"/>
        <v/>
      </c>
      <c r="AH10" s="74" t="str">
        <f t="shared" si="19"/>
        <v/>
      </c>
      <c r="AI10" s="74" t="str">
        <f t="shared" si="19"/>
        <v/>
      </c>
      <c r="AJ10" s="74" t="str">
        <f t="shared" si="19"/>
        <v/>
      </c>
      <c r="AK10" s="14"/>
      <c r="AL10" s="69">
        <v>7</v>
      </c>
      <c r="AM10" s="70">
        <v>7</v>
      </c>
      <c r="AN10" s="67">
        <v>4</v>
      </c>
      <c r="AO10" s="76">
        <f t="shared" si="3"/>
        <v>0</v>
      </c>
      <c r="AP10" s="71">
        <v>4</v>
      </c>
      <c r="AQ10" s="50">
        <f t="shared" si="4"/>
        <v>0</v>
      </c>
      <c r="AR10" s="50" t="str">
        <f t="shared" ref="AR10:CJ10" si="20">IF(AR$5=$B10,1,"")</f>
        <v/>
      </c>
      <c r="AS10" s="50" t="str">
        <f t="shared" si="20"/>
        <v/>
      </c>
      <c r="AT10" s="50" t="str">
        <f t="shared" si="20"/>
        <v/>
      </c>
      <c r="AU10" s="50" t="str">
        <f t="shared" si="20"/>
        <v/>
      </c>
      <c r="AV10" s="50" t="str">
        <f t="shared" si="20"/>
        <v/>
      </c>
      <c r="AW10" s="50" t="str">
        <f t="shared" si="20"/>
        <v/>
      </c>
      <c r="AX10" s="50" t="str">
        <f t="shared" si="20"/>
        <v/>
      </c>
      <c r="AY10" s="50" t="str">
        <f t="shared" si="20"/>
        <v/>
      </c>
      <c r="AZ10" s="50" t="str">
        <f t="shared" si="20"/>
        <v/>
      </c>
      <c r="BA10" s="50" t="str">
        <f t="shared" si="20"/>
        <v/>
      </c>
      <c r="BB10" s="50" t="str">
        <f t="shared" si="20"/>
        <v/>
      </c>
      <c r="BC10" s="50" t="str">
        <f t="shared" si="20"/>
        <v/>
      </c>
      <c r="BD10" s="50" t="str">
        <f t="shared" si="20"/>
        <v/>
      </c>
      <c r="BE10" s="50" t="str">
        <f t="shared" si="20"/>
        <v/>
      </c>
      <c r="BF10" s="50" t="str">
        <f t="shared" si="20"/>
        <v/>
      </c>
      <c r="BG10" s="50" t="str">
        <f t="shared" si="20"/>
        <v/>
      </c>
      <c r="BH10" s="50" t="str">
        <f t="shared" si="20"/>
        <v/>
      </c>
      <c r="BI10" s="50" t="str">
        <f t="shared" si="20"/>
        <v/>
      </c>
      <c r="BJ10" s="50" t="str">
        <f t="shared" si="20"/>
        <v/>
      </c>
      <c r="BK10" s="50" t="str">
        <f t="shared" si="20"/>
        <v/>
      </c>
      <c r="BL10" s="50" t="str">
        <f t="shared" si="20"/>
        <v/>
      </c>
      <c r="BM10" s="50" t="str">
        <f t="shared" si="20"/>
        <v/>
      </c>
      <c r="BN10" s="50" t="str">
        <f t="shared" si="20"/>
        <v/>
      </c>
      <c r="BO10" s="50" t="str">
        <f t="shared" si="20"/>
        <v/>
      </c>
      <c r="BP10" s="50" t="str">
        <f t="shared" si="20"/>
        <v/>
      </c>
      <c r="BQ10" s="50" t="str">
        <f t="shared" si="20"/>
        <v/>
      </c>
      <c r="BR10" s="50" t="str">
        <f t="shared" si="20"/>
        <v/>
      </c>
      <c r="BS10" s="50" t="str">
        <f t="shared" si="20"/>
        <v/>
      </c>
      <c r="BT10" s="50" t="str">
        <f t="shared" si="20"/>
        <v/>
      </c>
      <c r="BU10" s="50" t="str">
        <f t="shared" si="20"/>
        <v/>
      </c>
      <c r="BV10" s="50" t="str">
        <f t="shared" si="20"/>
        <v/>
      </c>
      <c r="BW10" s="50" t="str">
        <f t="shared" si="20"/>
        <v/>
      </c>
      <c r="BX10" s="50" t="str">
        <f t="shared" si="20"/>
        <v/>
      </c>
      <c r="BY10" s="50" t="str">
        <f t="shared" si="20"/>
        <v/>
      </c>
      <c r="BZ10" s="50" t="str">
        <f t="shared" si="20"/>
        <v/>
      </c>
      <c r="CA10" s="50" t="str">
        <f t="shared" si="20"/>
        <v/>
      </c>
      <c r="CB10" s="50" t="str">
        <f t="shared" si="20"/>
        <v/>
      </c>
      <c r="CC10" s="50" t="str">
        <f t="shared" si="20"/>
        <v/>
      </c>
      <c r="CD10" s="50" t="str">
        <f t="shared" si="20"/>
        <v/>
      </c>
      <c r="CE10" s="50" t="str">
        <f t="shared" si="20"/>
        <v/>
      </c>
      <c r="CF10" s="50" t="str">
        <f t="shared" si="20"/>
        <v/>
      </c>
      <c r="CG10" s="50" t="str">
        <f t="shared" si="20"/>
        <v/>
      </c>
      <c r="CH10" s="50" t="str">
        <f t="shared" si="20"/>
        <v/>
      </c>
      <c r="CI10" s="50" t="str">
        <f t="shared" si="20"/>
        <v/>
      </c>
      <c r="CJ10" s="50" t="str">
        <f t="shared" si="20"/>
        <v/>
      </c>
      <c r="CK10" s="50">
        <f t="shared" si="7"/>
        <v>34</v>
      </c>
      <c r="CL10" s="78"/>
      <c r="CM10" s="69">
        <v>3</v>
      </c>
      <c r="CN10" s="79">
        <v>3</v>
      </c>
      <c r="CO10" s="80"/>
      <c r="CP10" s="81">
        <f t="shared" si="8"/>
        <v>23</v>
      </c>
      <c r="CQ10" s="74" t="str">
        <f t="shared" si="9"/>
        <v/>
      </c>
      <c r="CR10" s="74">
        <f t="shared" si="10"/>
        <v>4</v>
      </c>
      <c r="CS10" s="74"/>
      <c r="CT10" s="74">
        <f t="shared" si="12"/>
        <v>4</v>
      </c>
      <c r="CU10" s="74">
        <f t="shared" si="13"/>
        <v>7</v>
      </c>
      <c r="CV10" s="74">
        <f t="shared" si="14"/>
        <v>8</v>
      </c>
      <c r="CW10" s="74"/>
      <c r="CX10" s="74"/>
      <c r="CY10" s="74"/>
      <c r="CZ10" s="74"/>
      <c r="DA10" s="74"/>
      <c r="DB10" s="74" t="str">
        <f t="shared" ref="DB10:DJ10" si="21">IFERROR(VLOOKUP($B10,DB$2:$DK$5,MAX($CQ$6:$DJ$6)+2-DB$6,0)*DB$7,"")</f>
        <v/>
      </c>
      <c r="DC10" s="74" t="str">
        <f t="shared" si="21"/>
        <v/>
      </c>
      <c r="DD10" s="74" t="str">
        <f t="shared" si="21"/>
        <v/>
      </c>
      <c r="DE10" s="74" t="str">
        <f t="shared" si="21"/>
        <v/>
      </c>
      <c r="DF10" s="74" t="str">
        <f t="shared" si="21"/>
        <v/>
      </c>
      <c r="DG10" s="74" t="str">
        <f t="shared" si="21"/>
        <v/>
      </c>
      <c r="DH10" s="74" t="str">
        <f t="shared" si="21"/>
        <v/>
      </c>
      <c r="DI10" s="74" t="str">
        <f t="shared" si="21"/>
        <v/>
      </c>
      <c r="DJ10" s="74" t="str">
        <f t="shared" si="21"/>
        <v/>
      </c>
      <c r="DK10" s="14"/>
    </row>
    <row r="11" spans="1:115" ht="15.75" customHeight="1" x14ac:dyDescent="0.25">
      <c r="A11" s="65">
        <v>4</v>
      </c>
      <c r="B11" s="15">
        <v>116</v>
      </c>
      <c r="C11" s="17">
        <v>10047329920</v>
      </c>
      <c r="D11" s="21" t="s">
        <v>21</v>
      </c>
      <c r="E11" s="22" t="s">
        <v>89</v>
      </c>
      <c r="F11" s="22" t="s">
        <v>19</v>
      </c>
      <c r="G11" s="24" t="s">
        <v>30</v>
      </c>
      <c r="H11" s="66">
        <f t="shared" si="0"/>
        <v>31</v>
      </c>
      <c r="I11" s="67">
        <v>3</v>
      </c>
      <c r="J11" s="68">
        <v>3</v>
      </c>
      <c r="K11" s="69">
        <v>3</v>
      </c>
      <c r="L11" s="70">
        <v>3</v>
      </c>
      <c r="M11" s="67">
        <v>9</v>
      </c>
      <c r="N11" s="71">
        <v>9</v>
      </c>
      <c r="O11" s="82"/>
      <c r="P11" s="73">
        <f t="shared" si="1"/>
        <v>1</v>
      </c>
      <c r="Q11" s="74" t="str">
        <f t="shared" ref="Q11:AJ11" si="22">IFERROR(VLOOKUP($B11,Q$2:$AK$5,MAX($Q$6:$AJ$6)+2-Q$6,0)*Q$7,"")</f>
        <v/>
      </c>
      <c r="R11" s="74" t="str">
        <f t="shared" si="22"/>
        <v/>
      </c>
      <c r="S11" s="74" t="str">
        <f t="shared" si="22"/>
        <v/>
      </c>
      <c r="T11" s="74">
        <f t="shared" si="22"/>
        <v>1</v>
      </c>
      <c r="U11" s="74" t="str">
        <f t="shared" si="22"/>
        <v/>
      </c>
      <c r="V11" s="74" t="str">
        <f t="shared" si="22"/>
        <v/>
      </c>
      <c r="W11" s="74" t="str">
        <f t="shared" si="22"/>
        <v/>
      </c>
      <c r="X11" s="74" t="str">
        <f t="shared" si="22"/>
        <v/>
      </c>
      <c r="Y11" s="74" t="str">
        <f t="shared" si="22"/>
        <v/>
      </c>
      <c r="Z11" s="74" t="str">
        <f t="shared" si="22"/>
        <v/>
      </c>
      <c r="AA11" s="74" t="str">
        <f t="shared" si="22"/>
        <v/>
      </c>
      <c r="AB11" s="74" t="str">
        <f t="shared" si="22"/>
        <v/>
      </c>
      <c r="AC11" s="74" t="str">
        <f t="shared" si="22"/>
        <v/>
      </c>
      <c r="AD11" s="74" t="str">
        <f t="shared" si="22"/>
        <v/>
      </c>
      <c r="AE11" s="74" t="str">
        <f t="shared" si="22"/>
        <v/>
      </c>
      <c r="AF11" s="74" t="str">
        <f t="shared" si="22"/>
        <v/>
      </c>
      <c r="AG11" s="74" t="str">
        <f t="shared" si="22"/>
        <v/>
      </c>
      <c r="AH11" s="74" t="str">
        <f t="shared" si="22"/>
        <v/>
      </c>
      <c r="AI11" s="74" t="str">
        <f t="shared" si="22"/>
        <v/>
      </c>
      <c r="AJ11" s="74" t="str">
        <f t="shared" si="22"/>
        <v/>
      </c>
      <c r="AK11" s="14"/>
      <c r="AL11" s="69">
        <v>3</v>
      </c>
      <c r="AM11" s="75">
        <v>3</v>
      </c>
      <c r="AN11" s="67">
        <v>9</v>
      </c>
      <c r="AO11" s="76">
        <f t="shared" si="3"/>
        <v>0</v>
      </c>
      <c r="AP11" s="71">
        <v>9</v>
      </c>
      <c r="AQ11" s="50">
        <f t="shared" si="4"/>
        <v>0</v>
      </c>
      <c r="AR11" s="50" t="str">
        <f t="shared" ref="AR11:CJ11" si="23">IF(AR$5=$B11,1,"")</f>
        <v/>
      </c>
      <c r="AS11" s="50" t="str">
        <f t="shared" si="23"/>
        <v/>
      </c>
      <c r="AT11" s="50" t="str">
        <f t="shared" si="23"/>
        <v/>
      </c>
      <c r="AU11" s="50" t="str">
        <f t="shared" si="23"/>
        <v/>
      </c>
      <c r="AV11" s="50" t="str">
        <f t="shared" si="23"/>
        <v/>
      </c>
      <c r="AW11" s="50" t="str">
        <f t="shared" si="23"/>
        <v/>
      </c>
      <c r="AX11" s="50" t="str">
        <f t="shared" si="23"/>
        <v/>
      </c>
      <c r="AY11" s="50" t="str">
        <f t="shared" si="23"/>
        <v/>
      </c>
      <c r="AZ11" s="50" t="str">
        <f t="shared" si="23"/>
        <v/>
      </c>
      <c r="BA11" s="50" t="str">
        <f t="shared" si="23"/>
        <v/>
      </c>
      <c r="BB11" s="50" t="str">
        <f t="shared" si="23"/>
        <v/>
      </c>
      <c r="BC11" s="50" t="str">
        <f t="shared" si="23"/>
        <v/>
      </c>
      <c r="BD11" s="50" t="str">
        <f t="shared" si="23"/>
        <v/>
      </c>
      <c r="BE11" s="50" t="str">
        <f t="shared" si="23"/>
        <v/>
      </c>
      <c r="BF11" s="50" t="str">
        <f t="shared" si="23"/>
        <v/>
      </c>
      <c r="BG11" s="50" t="str">
        <f t="shared" si="23"/>
        <v/>
      </c>
      <c r="BH11" s="50" t="str">
        <f t="shared" si="23"/>
        <v/>
      </c>
      <c r="BI11" s="50" t="str">
        <f t="shared" si="23"/>
        <v/>
      </c>
      <c r="BJ11" s="50" t="str">
        <f t="shared" si="23"/>
        <v/>
      </c>
      <c r="BK11" s="50" t="str">
        <f t="shared" si="23"/>
        <v/>
      </c>
      <c r="BL11" s="50" t="str">
        <f t="shared" si="23"/>
        <v/>
      </c>
      <c r="BM11" s="50" t="str">
        <f t="shared" si="23"/>
        <v/>
      </c>
      <c r="BN11" s="50" t="str">
        <f t="shared" si="23"/>
        <v/>
      </c>
      <c r="BO11" s="50" t="str">
        <f t="shared" si="23"/>
        <v/>
      </c>
      <c r="BP11" s="50" t="str">
        <f t="shared" si="23"/>
        <v/>
      </c>
      <c r="BQ11" s="50" t="str">
        <f t="shared" si="23"/>
        <v/>
      </c>
      <c r="BR11" s="50" t="str">
        <f t="shared" si="23"/>
        <v/>
      </c>
      <c r="BS11" s="50" t="str">
        <f t="shared" si="23"/>
        <v/>
      </c>
      <c r="BT11" s="50" t="str">
        <f t="shared" si="23"/>
        <v/>
      </c>
      <c r="BU11" s="50" t="str">
        <f t="shared" si="23"/>
        <v/>
      </c>
      <c r="BV11" s="50" t="str">
        <f t="shared" si="23"/>
        <v/>
      </c>
      <c r="BW11" s="50" t="str">
        <f t="shared" si="23"/>
        <v/>
      </c>
      <c r="BX11" s="50" t="str">
        <f t="shared" si="23"/>
        <v/>
      </c>
      <c r="BY11" s="50" t="str">
        <f t="shared" si="23"/>
        <v/>
      </c>
      <c r="BZ11" s="50" t="str">
        <f t="shared" si="23"/>
        <v/>
      </c>
      <c r="CA11" s="50" t="str">
        <f t="shared" si="23"/>
        <v/>
      </c>
      <c r="CB11" s="50" t="str">
        <f t="shared" si="23"/>
        <v/>
      </c>
      <c r="CC11" s="50" t="str">
        <f t="shared" si="23"/>
        <v/>
      </c>
      <c r="CD11" s="50" t="str">
        <f t="shared" si="23"/>
        <v/>
      </c>
      <c r="CE11" s="50" t="str">
        <f t="shared" si="23"/>
        <v/>
      </c>
      <c r="CF11" s="50" t="str">
        <f t="shared" si="23"/>
        <v/>
      </c>
      <c r="CG11" s="50" t="str">
        <f t="shared" si="23"/>
        <v/>
      </c>
      <c r="CH11" s="50" t="str">
        <f t="shared" si="23"/>
        <v/>
      </c>
      <c r="CI11" s="50" t="str">
        <f t="shared" si="23"/>
        <v/>
      </c>
      <c r="CJ11" s="50" t="str">
        <f t="shared" si="23"/>
        <v/>
      </c>
      <c r="CK11" s="50">
        <f t="shared" si="7"/>
        <v>24</v>
      </c>
      <c r="CL11" s="78"/>
      <c r="CM11" s="69">
        <v>4</v>
      </c>
      <c r="CN11" s="79">
        <v>4</v>
      </c>
      <c r="CO11" s="80"/>
      <c r="CP11" s="81">
        <f t="shared" si="8"/>
        <v>16</v>
      </c>
      <c r="CQ11" s="74">
        <f t="shared" si="9"/>
        <v>1</v>
      </c>
      <c r="CR11" s="74">
        <f t="shared" si="10"/>
        <v>2</v>
      </c>
      <c r="CS11" s="74"/>
      <c r="CT11" s="74">
        <f t="shared" si="12"/>
        <v>8</v>
      </c>
      <c r="CU11" s="74">
        <f t="shared" si="13"/>
        <v>5</v>
      </c>
      <c r="CV11" s="74"/>
      <c r="CW11" s="74"/>
      <c r="CX11" s="74"/>
      <c r="CY11" s="74"/>
      <c r="CZ11" s="74"/>
      <c r="DA11" s="74"/>
      <c r="DB11" s="74" t="str">
        <f t="shared" ref="DB11:DJ11" si="24">IFERROR(VLOOKUP($B11,DB$2:$DK$5,MAX($CQ$6:$DJ$6)+2-DB$6,0)*DB$7,"")</f>
        <v/>
      </c>
      <c r="DC11" s="74" t="str">
        <f t="shared" si="24"/>
        <v/>
      </c>
      <c r="DD11" s="74" t="str">
        <f t="shared" si="24"/>
        <v/>
      </c>
      <c r="DE11" s="74" t="str">
        <f t="shared" si="24"/>
        <v/>
      </c>
      <c r="DF11" s="74" t="str">
        <f t="shared" si="24"/>
        <v/>
      </c>
      <c r="DG11" s="74" t="str">
        <f t="shared" si="24"/>
        <v/>
      </c>
      <c r="DH11" s="74" t="str">
        <f t="shared" si="24"/>
        <v/>
      </c>
      <c r="DI11" s="74" t="str">
        <f t="shared" si="24"/>
        <v/>
      </c>
      <c r="DJ11" s="74" t="str">
        <f t="shared" si="24"/>
        <v/>
      </c>
      <c r="DK11" s="14"/>
    </row>
    <row r="12" spans="1:115" ht="15.75" customHeight="1" x14ac:dyDescent="0.25">
      <c r="A12" s="65">
        <v>5</v>
      </c>
      <c r="B12" s="15">
        <v>126</v>
      </c>
      <c r="C12" s="17">
        <v>10084836988</v>
      </c>
      <c r="D12" s="21" t="s">
        <v>100</v>
      </c>
      <c r="E12" s="22" t="s">
        <v>101</v>
      </c>
      <c r="F12" s="22" t="s">
        <v>98</v>
      </c>
      <c r="G12" s="24" t="s">
        <v>30</v>
      </c>
      <c r="H12" s="66">
        <f t="shared" si="0"/>
        <v>38</v>
      </c>
      <c r="I12" s="67">
        <v>5</v>
      </c>
      <c r="J12" s="68">
        <v>5</v>
      </c>
      <c r="K12" s="69">
        <v>9</v>
      </c>
      <c r="L12" s="70">
        <v>9</v>
      </c>
      <c r="M12" s="67">
        <v>3</v>
      </c>
      <c r="N12" s="71">
        <v>3</v>
      </c>
      <c r="O12" s="82"/>
      <c r="P12" s="73">
        <f t="shared" si="1"/>
        <v>11</v>
      </c>
      <c r="Q12" s="74">
        <f t="shared" ref="Q12:AJ12" si="25">IFERROR(VLOOKUP($B12,Q$2:$AK$5,MAX($Q$6:$AJ$6)+2-Q$6,0)*Q$7,"")</f>
        <v>2</v>
      </c>
      <c r="R12" s="74" t="str">
        <f t="shared" si="25"/>
        <v/>
      </c>
      <c r="S12" s="74" t="str">
        <f t="shared" si="25"/>
        <v/>
      </c>
      <c r="T12" s="74">
        <f t="shared" si="25"/>
        <v>2</v>
      </c>
      <c r="U12" s="74">
        <f t="shared" si="25"/>
        <v>5</v>
      </c>
      <c r="V12" s="74">
        <f t="shared" si="25"/>
        <v>2</v>
      </c>
      <c r="W12" s="74" t="str">
        <f t="shared" si="25"/>
        <v/>
      </c>
      <c r="X12" s="74" t="str">
        <f t="shared" si="25"/>
        <v/>
      </c>
      <c r="Y12" s="74" t="str">
        <f t="shared" si="25"/>
        <v/>
      </c>
      <c r="Z12" s="74" t="str">
        <f t="shared" si="25"/>
        <v/>
      </c>
      <c r="AA12" s="74" t="str">
        <f t="shared" si="25"/>
        <v/>
      </c>
      <c r="AB12" s="74" t="str">
        <f t="shared" si="25"/>
        <v/>
      </c>
      <c r="AC12" s="74" t="str">
        <f t="shared" si="25"/>
        <v/>
      </c>
      <c r="AD12" s="74" t="str">
        <f t="shared" si="25"/>
        <v/>
      </c>
      <c r="AE12" s="74" t="str">
        <f t="shared" si="25"/>
        <v/>
      </c>
      <c r="AF12" s="74" t="str">
        <f t="shared" si="25"/>
        <v/>
      </c>
      <c r="AG12" s="74" t="str">
        <f t="shared" si="25"/>
        <v/>
      </c>
      <c r="AH12" s="74" t="str">
        <f t="shared" si="25"/>
        <v/>
      </c>
      <c r="AI12" s="74" t="str">
        <f t="shared" si="25"/>
        <v/>
      </c>
      <c r="AJ12" s="74" t="str">
        <f t="shared" si="25"/>
        <v/>
      </c>
      <c r="AK12" s="14"/>
      <c r="AL12" s="69">
        <v>9</v>
      </c>
      <c r="AM12" s="70">
        <v>9</v>
      </c>
      <c r="AN12" s="67">
        <v>7</v>
      </c>
      <c r="AO12" s="76">
        <f t="shared" si="3"/>
        <v>0</v>
      </c>
      <c r="AP12" s="71">
        <v>7</v>
      </c>
      <c r="AQ12" s="50">
        <f t="shared" si="4"/>
        <v>0</v>
      </c>
      <c r="AR12" s="50" t="str">
        <f t="shared" ref="AR12:CJ12" si="26">IF(AR$5=$B12,1,"")</f>
        <v/>
      </c>
      <c r="AS12" s="50" t="str">
        <f t="shared" si="26"/>
        <v/>
      </c>
      <c r="AT12" s="50" t="str">
        <f t="shared" si="26"/>
        <v/>
      </c>
      <c r="AU12" s="50" t="str">
        <f t="shared" si="26"/>
        <v/>
      </c>
      <c r="AV12" s="50" t="str">
        <f t="shared" si="26"/>
        <v/>
      </c>
      <c r="AW12" s="50" t="str">
        <f t="shared" si="26"/>
        <v/>
      </c>
      <c r="AX12" s="50" t="str">
        <f t="shared" si="26"/>
        <v/>
      </c>
      <c r="AY12" s="50" t="str">
        <f t="shared" si="26"/>
        <v/>
      </c>
      <c r="AZ12" s="50" t="str">
        <f t="shared" si="26"/>
        <v/>
      </c>
      <c r="BA12" s="50" t="str">
        <f t="shared" si="26"/>
        <v/>
      </c>
      <c r="BB12" s="50" t="str">
        <f t="shared" si="26"/>
        <v/>
      </c>
      <c r="BC12" s="50" t="str">
        <f t="shared" si="26"/>
        <v/>
      </c>
      <c r="BD12" s="50" t="str">
        <f t="shared" si="26"/>
        <v/>
      </c>
      <c r="BE12" s="50" t="str">
        <f t="shared" si="26"/>
        <v/>
      </c>
      <c r="BF12" s="50" t="str">
        <f t="shared" si="26"/>
        <v/>
      </c>
      <c r="BG12" s="50" t="str">
        <f t="shared" si="26"/>
        <v/>
      </c>
      <c r="BH12" s="50" t="str">
        <f t="shared" si="26"/>
        <v/>
      </c>
      <c r="BI12" s="50" t="str">
        <f t="shared" si="26"/>
        <v/>
      </c>
      <c r="BJ12" s="50" t="str">
        <f t="shared" si="26"/>
        <v/>
      </c>
      <c r="BK12" s="50" t="str">
        <f t="shared" si="26"/>
        <v/>
      </c>
      <c r="BL12" s="50" t="str">
        <f t="shared" si="26"/>
        <v/>
      </c>
      <c r="BM12" s="50" t="str">
        <f t="shared" si="26"/>
        <v/>
      </c>
      <c r="BN12" s="50" t="str">
        <f t="shared" si="26"/>
        <v/>
      </c>
      <c r="BO12" s="50" t="str">
        <f t="shared" si="26"/>
        <v/>
      </c>
      <c r="BP12" s="50" t="str">
        <f t="shared" si="26"/>
        <v/>
      </c>
      <c r="BQ12" s="50" t="str">
        <f t="shared" si="26"/>
        <v/>
      </c>
      <c r="BR12" s="50" t="str">
        <f t="shared" si="26"/>
        <v/>
      </c>
      <c r="BS12" s="50" t="str">
        <f t="shared" si="26"/>
        <v/>
      </c>
      <c r="BT12" s="50" t="str">
        <f t="shared" si="26"/>
        <v/>
      </c>
      <c r="BU12" s="50" t="str">
        <f t="shared" si="26"/>
        <v/>
      </c>
      <c r="BV12" s="50" t="str">
        <f t="shared" si="26"/>
        <v/>
      </c>
      <c r="BW12" s="50" t="str">
        <f t="shared" si="26"/>
        <v/>
      </c>
      <c r="BX12" s="50" t="str">
        <f t="shared" si="26"/>
        <v/>
      </c>
      <c r="BY12" s="50" t="str">
        <f t="shared" si="26"/>
        <v/>
      </c>
      <c r="BZ12" s="50" t="str">
        <f t="shared" si="26"/>
        <v/>
      </c>
      <c r="CA12" s="50" t="str">
        <f t="shared" si="26"/>
        <v/>
      </c>
      <c r="CB12" s="50" t="str">
        <f t="shared" si="26"/>
        <v/>
      </c>
      <c r="CC12" s="50" t="str">
        <f t="shared" si="26"/>
        <v/>
      </c>
      <c r="CD12" s="50" t="str">
        <f t="shared" si="26"/>
        <v/>
      </c>
      <c r="CE12" s="50" t="str">
        <f t="shared" si="26"/>
        <v/>
      </c>
      <c r="CF12" s="50" t="str">
        <f t="shared" si="26"/>
        <v/>
      </c>
      <c r="CG12" s="50" t="str">
        <f t="shared" si="26"/>
        <v/>
      </c>
      <c r="CH12" s="50" t="str">
        <f t="shared" si="26"/>
        <v/>
      </c>
      <c r="CI12" s="50" t="str">
        <f t="shared" si="26"/>
        <v/>
      </c>
      <c r="CJ12" s="50" t="str">
        <f t="shared" si="26"/>
        <v/>
      </c>
      <c r="CK12" s="50">
        <f t="shared" si="7"/>
        <v>28</v>
      </c>
      <c r="CL12" s="78"/>
      <c r="CM12" s="69">
        <v>5</v>
      </c>
      <c r="CN12" s="79">
        <v>5</v>
      </c>
      <c r="CO12" s="80"/>
      <c r="CP12" s="81">
        <f t="shared" si="8"/>
        <v>6</v>
      </c>
      <c r="CQ12" s="74" t="str">
        <f t="shared" si="9"/>
        <v/>
      </c>
      <c r="CR12" s="74"/>
      <c r="CS12" s="74"/>
      <c r="CT12" s="74"/>
      <c r="CU12" s="74"/>
      <c r="CV12" s="74">
        <f>IFERROR(VLOOKUP($B12,CV$2:$DK$5,MAX($CQ$6:$DJ$6)+2-CV$6,0)*CV$7,"")+$CV$1</f>
        <v>6</v>
      </c>
      <c r="CW12" s="74"/>
      <c r="CX12" s="74"/>
      <c r="CY12" s="74"/>
      <c r="CZ12" s="74"/>
      <c r="DA12" s="74"/>
      <c r="DB12" s="74" t="str">
        <f t="shared" ref="DB12:DJ12" si="27">IFERROR(VLOOKUP($B12,DB$2:$DK$5,MAX($CQ$6:$DJ$6)+2-DB$6,0)*DB$7,"")</f>
        <v/>
      </c>
      <c r="DC12" s="74" t="str">
        <f t="shared" si="27"/>
        <v/>
      </c>
      <c r="DD12" s="74" t="str">
        <f t="shared" si="27"/>
        <v/>
      </c>
      <c r="DE12" s="74" t="str">
        <f t="shared" si="27"/>
        <v/>
      </c>
      <c r="DF12" s="74" t="str">
        <f t="shared" si="27"/>
        <v/>
      </c>
      <c r="DG12" s="74" t="str">
        <f t="shared" si="27"/>
        <v/>
      </c>
      <c r="DH12" s="74" t="str">
        <f t="shared" si="27"/>
        <v/>
      </c>
      <c r="DI12" s="74" t="str">
        <f t="shared" si="27"/>
        <v/>
      </c>
      <c r="DJ12" s="74" t="str">
        <f t="shared" si="27"/>
        <v/>
      </c>
      <c r="DK12" s="14"/>
    </row>
    <row r="13" spans="1:115" ht="15.75" customHeight="1" x14ac:dyDescent="0.25">
      <c r="A13" s="65">
        <v>6</v>
      </c>
      <c r="B13" s="15">
        <v>72</v>
      </c>
      <c r="C13" s="17">
        <v>10047379127</v>
      </c>
      <c r="D13" s="21" t="s">
        <v>75</v>
      </c>
      <c r="E13" s="22" t="s">
        <v>65</v>
      </c>
      <c r="F13" s="22" t="s">
        <v>76</v>
      </c>
      <c r="G13" s="24" t="s">
        <v>30</v>
      </c>
      <c r="H13" s="66">
        <f t="shared" si="0"/>
        <v>40</v>
      </c>
      <c r="I13" s="67">
        <v>8</v>
      </c>
      <c r="J13" s="68">
        <v>8</v>
      </c>
      <c r="K13" s="69">
        <v>5</v>
      </c>
      <c r="L13" s="70">
        <v>5</v>
      </c>
      <c r="M13" s="67">
        <v>8</v>
      </c>
      <c r="N13" s="71">
        <v>8</v>
      </c>
      <c r="O13" s="82"/>
      <c r="P13" s="73">
        <f t="shared" si="1"/>
        <v>3</v>
      </c>
      <c r="Q13" s="74" t="str">
        <f t="shared" ref="Q13:AJ13" si="28">IFERROR(VLOOKUP($B13,Q$2:$AK$5,MAX($Q$6:$AJ$6)+2-Q$6,0)*Q$7,"")</f>
        <v/>
      </c>
      <c r="R13" s="74">
        <f t="shared" si="28"/>
        <v>1</v>
      </c>
      <c r="S13" s="74">
        <f t="shared" si="28"/>
        <v>2</v>
      </c>
      <c r="T13" s="74" t="str">
        <f t="shared" si="28"/>
        <v/>
      </c>
      <c r="U13" s="74" t="str">
        <f t="shared" si="28"/>
        <v/>
      </c>
      <c r="V13" s="74" t="str">
        <f t="shared" si="28"/>
        <v/>
      </c>
      <c r="W13" s="74" t="str">
        <f t="shared" si="28"/>
        <v/>
      </c>
      <c r="X13" s="74" t="str">
        <f t="shared" si="28"/>
        <v/>
      </c>
      <c r="Y13" s="74" t="str">
        <f t="shared" si="28"/>
        <v/>
      </c>
      <c r="Z13" s="74" t="str">
        <f t="shared" si="28"/>
        <v/>
      </c>
      <c r="AA13" s="74" t="str">
        <f t="shared" si="28"/>
        <v/>
      </c>
      <c r="AB13" s="74" t="str">
        <f t="shared" si="28"/>
        <v/>
      </c>
      <c r="AC13" s="74" t="str">
        <f t="shared" si="28"/>
        <v/>
      </c>
      <c r="AD13" s="74" t="str">
        <f t="shared" si="28"/>
        <v/>
      </c>
      <c r="AE13" s="74" t="str">
        <f t="shared" si="28"/>
        <v/>
      </c>
      <c r="AF13" s="74" t="str">
        <f t="shared" si="28"/>
        <v/>
      </c>
      <c r="AG13" s="74" t="str">
        <f t="shared" si="28"/>
        <v/>
      </c>
      <c r="AH13" s="74" t="str">
        <f t="shared" si="28"/>
        <v/>
      </c>
      <c r="AI13" s="74" t="str">
        <f t="shared" si="28"/>
        <v/>
      </c>
      <c r="AJ13" s="74" t="str">
        <f t="shared" si="28"/>
        <v/>
      </c>
      <c r="AK13" s="14"/>
      <c r="AL13" s="69">
        <v>4</v>
      </c>
      <c r="AM13" s="75">
        <v>4</v>
      </c>
      <c r="AN13" s="67">
        <v>6</v>
      </c>
      <c r="AO13" s="76">
        <f t="shared" si="3"/>
        <v>0</v>
      </c>
      <c r="AP13" s="71">
        <v>6</v>
      </c>
      <c r="AQ13" s="50">
        <f t="shared" si="4"/>
        <v>0</v>
      </c>
      <c r="AR13" s="50" t="str">
        <f t="shared" ref="AR13:CJ13" si="29">IF(AR$5=$B13,1,"")</f>
        <v/>
      </c>
      <c r="AS13" s="50" t="str">
        <f t="shared" si="29"/>
        <v/>
      </c>
      <c r="AT13" s="50" t="str">
        <f t="shared" si="29"/>
        <v/>
      </c>
      <c r="AU13" s="50" t="str">
        <f t="shared" si="29"/>
        <v/>
      </c>
      <c r="AV13" s="50" t="str">
        <f t="shared" si="29"/>
        <v/>
      </c>
      <c r="AW13" s="50" t="str">
        <f t="shared" si="29"/>
        <v/>
      </c>
      <c r="AX13" s="50" t="str">
        <f t="shared" si="29"/>
        <v/>
      </c>
      <c r="AY13" s="50" t="str">
        <f t="shared" si="29"/>
        <v/>
      </c>
      <c r="AZ13" s="50" t="str">
        <f t="shared" si="29"/>
        <v/>
      </c>
      <c r="BA13" s="50" t="str">
        <f t="shared" si="29"/>
        <v/>
      </c>
      <c r="BB13" s="50" t="str">
        <f t="shared" si="29"/>
        <v/>
      </c>
      <c r="BC13" s="50" t="str">
        <f t="shared" si="29"/>
        <v/>
      </c>
      <c r="BD13" s="50" t="str">
        <f t="shared" si="29"/>
        <v/>
      </c>
      <c r="BE13" s="50" t="str">
        <f t="shared" si="29"/>
        <v/>
      </c>
      <c r="BF13" s="50" t="str">
        <f t="shared" si="29"/>
        <v/>
      </c>
      <c r="BG13" s="50" t="str">
        <f t="shared" si="29"/>
        <v/>
      </c>
      <c r="BH13" s="50" t="str">
        <f t="shared" si="29"/>
        <v/>
      </c>
      <c r="BI13" s="50" t="str">
        <f t="shared" si="29"/>
        <v/>
      </c>
      <c r="BJ13" s="50" t="str">
        <f t="shared" si="29"/>
        <v/>
      </c>
      <c r="BK13" s="50" t="str">
        <f t="shared" si="29"/>
        <v/>
      </c>
      <c r="BL13" s="50" t="str">
        <f t="shared" si="29"/>
        <v/>
      </c>
      <c r="BM13" s="50" t="str">
        <f t="shared" si="29"/>
        <v/>
      </c>
      <c r="BN13" s="50" t="str">
        <f t="shared" si="29"/>
        <v/>
      </c>
      <c r="BO13" s="50" t="str">
        <f t="shared" si="29"/>
        <v/>
      </c>
      <c r="BP13" s="50" t="str">
        <f t="shared" si="29"/>
        <v/>
      </c>
      <c r="BQ13" s="50" t="str">
        <f t="shared" si="29"/>
        <v/>
      </c>
      <c r="BR13" s="50" t="str">
        <f t="shared" si="29"/>
        <v/>
      </c>
      <c r="BS13" s="50" t="str">
        <f t="shared" si="29"/>
        <v/>
      </c>
      <c r="BT13" s="50" t="str">
        <f t="shared" si="29"/>
        <v/>
      </c>
      <c r="BU13" s="50" t="str">
        <f t="shared" si="29"/>
        <v/>
      </c>
      <c r="BV13" s="50" t="str">
        <f t="shared" si="29"/>
        <v/>
      </c>
      <c r="BW13" s="50" t="str">
        <f t="shared" si="29"/>
        <v/>
      </c>
      <c r="BX13" s="50" t="str">
        <f t="shared" si="29"/>
        <v/>
      </c>
      <c r="BY13" s="50" t="str">
        <f t="shared" si="29"/>
        <v/>
      </c>
      <c r="BZ13" s="50" t="str">
        <f t="shared" si="29"/>
        <v/>
      </c>
      <c r="CA13" s="50" t="str">
        <f t="shared" si="29"/>
        <v/>
      </c>
      <c r="CB13" s="50" t="str">
        <f t="shared" si="29"/>
        <v/>
      </c>
      <c r="CC13" s="50" t="str">
        <f t="shared" si="29"/>
        <v/>
      </c>
      <c r="CD13" s="50" t="str">
        <f t="shared" si="29"/>
        <v/>
      </c>
      <c r="CE13" s="50" t="str">
        <f t="shared" si="29"/>
        <v/>
      </c>
      <c r="CF13" s="50" t="str">
        <f t="shared" si="29"/>
        <v/>
      </c>
      <c r="CG13" s="50" t="str">
        <f t="shared" si="29"/>
        <v/>
      </c>
      <c r="CH13" s="50" t="str">
        <f t="shared" si="29"/>
        <v/>
      </c>
      <c r="CI13" s="50" t="str">
        <f t="shared" si="29"/>
        <v/>
      </c>
      <c r="CJ13" s="50" t="str">
        <f t="shared" si="29"/>
        <v/>
      </c>
      <c r="CK13" s="50">
        <f t="shared" si="7"/>
        <v>30</v>
      </c>
      <c r="CL13" s="78"/>
      <c r="CM13" s="69">
        <v>9</v>
      </c>
      <c r="CN13" s="79">
        <v>9</v>
      </c>
      <c r="CO13" s="80"/>
      <c r="CP13" s="81">
        <f t="shared" si="8"/>
        <v>0</v>
      </c>
      <c r="CQ13" s="74" t="str">
        <f t="shared" si="9"/>
        <v/>
      </c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 t="str">
        <f t="shared" ref="DB13:DJ13" si="30">IFERROR(VLOOKUP($B13,DB$2:$DK$5,MAX($CQ$6:$DJ$6)+2-DB$6,0)*DB$7,"")</f>
        <v/>
      </c>
      <c r="DC13" s="74" t="str">
        <f t="shared" si="30"/>
        <v/>
      </c>
      <c r="DD13" s="74" t="str">
        <f t="shared" si="30"/>
        <v/>
      </c>
      <c r="DE13" s="74" t="str">
        <f t="shared" si="30"/>
        <v/>
      </c>
      <c r="DF13" s="74" t="str">
        <f t="shared" si="30"/>
        <v/>
      </c>
      <c r="DG13" s="74" t="str">
        <f t="shared" si="30"/>
        <v/>
      </c>
      <c r="DH13" s="74" t="str">
        <f t="shared" si="30"/>
        <v/>
      </c>
      <c r="DI13" s="74" t="str">
        <f t="shared" si="30"/>
        <v/>
      </c>
      <c r="DJ13" s="74" t="str">
        <f t="shared" si="30"/>
        <v/>
      </c>
      <c r="DK13" s="14"/>
    </row>
    <row r="14" spans="1:115" ht="15.75" customHeight="1" x14ac:dyDescent="0.25">
      <c r="A14" s="65">
        <v>7</v>
      </c>
      <c r="B14" s="15">
        <v>125</v>
      </c>
      <c r="C14" s="17">
        <v>10004772683</v>
      </c>
      <c r="D14" s="21" t="s">
        <v>97</v>
      </c>
      <c r="E14" s="22" t="s">
        <v>28</v>
      </c>
      <c r="F14" s="22" t="s">
        <v>98</v>
      </c>
      <c r="G14" s="24" t="s">
        <v>30</v>
      </c>
      <c r="H14" s="66">
        <f t="shared" si="0"/>
        <v>42</v>
      </c>
      <c r="I14" s="67">
        <v>9</v>
      </c>
      <c r="J14" s="68">
        <v>9</v>
      </c>
      <c r="K14" s="69">
        <v>12</v>
      </c>
      <c r="L14" s="70">
        <v>12</v>
      </c>
      <c r="M14" s="67">
        <v>5</v>
      </c>
      <c r="N14" s="71">
        <v>5</v>
      </c>
      <c r="O14" s="82"/>
      <c r="P14" s="73">
        <f t="shared" si="1"/>
        <v>7</v>
      </c>
      <c r="Q14" s="74" t="str">
        <f t="shared" ref="Q14:AJ14" si="31">IFERROR(VLOOKUP($B14,Q$2:$AK$5,MAX($Q$6:$AJ$6)+2-Q$6,0)*Q$7,"")</f>
        <v/>
      </c>
      <c r="R14" s="74" t="str">
        <f t="shared" si="31"/>
        <v/>
      </c>
      <c r="S14" s="74" t="str">
        <f t="shared" si="31"/>
        <v/>
      </c>
      <c r="T14" s="74" t="str">
        <f t="shared" si="31"/>
        <v/>
      </c>
      <c r="U14" s="74">
        <f t="shared" si="31"/>
        <v>1</v>
      </c>
      <c r="V14" s="74">
        <f t="shared" si="31"/>
        <v>6</v>
      </c>
      <c r="W14" s="74" t="str">
        <f t="shared" si="31"/>
        <v/>
      </c>
      <c r="X14" s="74" t="str">
        <f t="shared" si="31"/>
        <v/>
      </c>
      <c r="Y14" s="74" t="str">
        <f t="shared" si="31"/>
        <v/>
      </c>
      <c r="Z14" s="74" t="str">
        <f t="shared" si="31"/>
        <v/>
      </c>
      <c r="AA14" s="74" t="str">
        <f t="shared" si="31"/>
        <v/>
      </c>
      <c r="AB14" s="74" t="str">
        <f t="shared" si="31"/>
        <v/>
      </c>
      <c r="AC14" s="74" t="str">
        <f t="shared" si="31"/>
        <v/>
      </c>
      <c r="AD14" s="74" t="str">
        <f t="shared" si="31"/>
        <v/>
      </c>
      <c r="AE14" s="74" t="str">
        <f t="shared" si="31"/>
        <v/>
      </c>
      <c r="AF14" s="74" t="str">
        <f t="shared" si="31"/>
        <v/>
      </c>
      <c r="AG14" s="74" t="str">
        <f t="shared" si="31"/>
        <v/>
      </c>
      <c r="AH14" s="74" t="str">
        <f t="shared" si="31"/>
        <v/>
      </c>
      <c r="AI14" s="74" t="str">
        <f t="shared" si="31"/>
        <v/>
      </c>
      <c r="AJ14" s="74" t="str">
        <f t="shared" si="31"/>
        <v/>
      </c>
      <c r="AK14" s="14"/>
      <c r="AL14" s="69">
        <v>5</v>
      </c>
      <c r="AM14" s="70">
        <v>5</v>
      </c>
      <c r="AN14" s="67">
        <v>5</v>
      </c>
      <c r="AO14" s="76">
        <f t="shared" si="3"/>
        <v>0</v>
      </c>
      <c r="AP14" s="71">
        <v>5</v>
      </c>
      <c r="AQ14" s="50">
        <f t="shared" si="4"/>
        <v>0</v>
      </c>
      <c r="AR14" s="50" t="str">
        <f t="shared" ref="AR14:CJ14" si="32">IF(AR$5=$B14,1,"")</f>
        <v/>
      </c>
      <c r="AS14" s="50" t="str">
        <f t="shared" si="32"/>
        <v/>
      </c>
      <c r="AT14" s="50" t="str">
        <f t="shared" si="32"/>
        <v/>
      </c>
      <c r="AU14" s="50" t="str">
        <f t="shared" si="32"/>
        <v/>
      </c>
      <c r="AV14" s="50" t="str">
        <f t="shared" si="32"/>
        <v/>
      </c>
      <c r="AW14" s="50" t="str">
        <f t="shared" si="32"/>
        <v/>
      </c>
      <c r="AX14" s="50" t="str">
        <f t="shared" si="32"/>
        <v/>
      </c>
      <c r="AY14" s="50" t="str">
        <f t="shared" si="32"/>
        <v/>
      </c>
      <c r="AZ14" s="50" t="str">
        <f t="shared" si="32"/>
        <v/>
      </c>
      <c r="BA14" s="50" t="str">
        <f t="shared" si="32"/>
        <v/>
      </c>
      <c r="BB14" s="50" t="str">
        <f t="shared" si="32"/>
        <v/>
      </c>
      <c r="BC14" s="50" t="str">
        <f t="shared" si="32"/>
        <v/>
      </c>
      <c r="BD14" s="50" t="str">
        <f t="shared" si="32"/>
        <v/>
      </c>
      <c r="BE14" s="50" t="str">
        <f t="shared" si="32"/>
        <v/>
      </c>
      <c r="BF14" s="50" t="str">
        <f t="shared" si="32"/>
        <v/>
      </c>
      <c r="BG14" s="50" t="str">
        <f t="shared" si="32"/>
        <v/>
      </c>
      <c r="BH14" s="50" t="str">
        <f t="shared" si="32"/>
        <v/>
      </c>
      <c r="BI14" s="50" t="str">
        <f t="shared" si="32"/>
        <v/>
      </c>
      <c r="BJ14" s="50" t="str">
        <f t="shared" si="32"/>
        <v/>
      </c>
      <c r="BK14" s="50" t="str">
        <f t="shared" si="32"/>
        <v/>
      </c>
      <c r="BL14" s="50" t="str">
        <f t="shared" si="32"/>
        <v/>
      </c>
      <c r="BM14" s="50" t="str">
        <f t="shared" si="32"/>
        <v/>
      </c>
      <c r="BN14" s="50" t="str">
        <f t="shared" si="32"/>
        <v/>
      </c>
      <c r="BO14" s="50" t="str">
        <f t="shared" si="32"/>
        <v/>
      </c>
      <c r="BP14" s="50" t="str">
        <f t="shared" si="32"/>
        <v/>
      </c>
      <c r="BQ14" s="50" t="str">
        <f t="shared" si="32"/>
        <v/>
      </c>
      <c r="BR14" s="50" t="str">
        <f t="shared" si="32"/>
        <v/>
      </c>
      <c r="BS14" s="50" t="str">
        <f t="shared" si="32"/>
        <v/>
      </c>
      <c r="BT14" s="50" t="str">
        <f t="shared" si="32"/>
        <v/>
      </c>
      <c r="BU14" s="50" t="str">
        <f t="shared" si="32"/>
        <v/>
      </c>
      <c r="BV14" s="50" t="str">
        <f t="shared" si="32"/>
        <v/>
      </c>
      <c r="BW14" s="50" t="str">
        <f t="shared" si="32"/>
        <v/>
      </c>
      <c r="BX14" s="50" t="str">
        <f t="shared" si="32"/>
        <v/>
      </c>
      <c r="BY14" s="50" t="str">
        <f t="shared" si="32"/>
        <v/>
      </c>
      <c r="BZ14" s="50" t="str">
        <f t="shared" si="32"/>
        <v/>
      </c>
      <c r="CA14" s="50" t="str">
        <f t="shared" si="32"/>
        <v/>
      </c>
      <c r="CB14" s="50" t="str">
        <f t="shared" si="32"/>
        <v/>
      </c>
      <c r="CC14" s="50" t="str">
        <f t="shared" si="32"/>
        <v/>
      </c>
      <c r="CD14" s="50" t="str">
        <f t="shared" si="32"/>
        <v/>
      </c>
      <c r="CE14" s="50" t="str">
        <f t="shared" si="32"/>
        <v/>
      </c>
      <c r="CF14" s="50" t="str">
        <f t="shared" si="32"/>
        <v/>
      </c>
      <c r="CG14" s="50" t="str">
        <f t="shared" si="32"/>
        <v/>
      </c>
      <c r="CH14" s="50" t="str">
        <f t="shared" si="32"/>
        <v/>
      </c>
      <c r="CI14" s="50" t="str">
        <f t="shared" si="32"/>
        <v/>
      </c>
      <c r="CJ14" s="50" t="str">
        <f t="shared" si="32"/>
        <v/>
      </c>
      <c r="CK14" s="50">
        <f t="shared" si="7"/>
        <v>32</v>
      </c>
      <c r="CL14" s="78"/>
      <c r="CM14" s="69">
        <v>6</v>
      </c>
      <c r="CN14" s="79">
        <v>6</v>
      </c>
      <c r="CO14" s="80"/>
      <c r="CP14" s="81">
        <f t="shared" si="8"/>
        <v>5</v>
      </c>
      <c r="CQ14" s="74" t="str">
        <f t="shared" si="9"/>
        <v/>
      </c>
      <c r="CR14" s="74"/>
      <c r="CS14" s="74">
        <f>IFERROR(VLOOKUP($B14,CS$2:$DK$5,MAX($CQ$6:$DJ$6)+2-CS$6,0)*CS$7,"")+$CS$1</f>
        <v>5</v>
      </c>
      <c r="CT14" s="74"/>
      <c r="CU14" s="74"/>
      <c r="CV14" s="74"/>
      <c r="CW14" s="74"/>
      <c r="CX14" s="74"/>
      <c r="CY14" s="74"/>
      <c r="CZ14" s="74"/>
      <c r="DA14" s="74"/>
      <c r="DB14" s="74" t="str">
        <f t="shared" ref="DB14:DJ14" si="33">IFERROR(VLOOKUP($B14,DB$2:$DK$5,MAX($CQ$6:$DJ$6)+2-DB$6,0)*DB$7,"")</f>
        <v/>
      </c>
      <c r="DC14" s="74" t="str">
        <f t="shared" si="33"/>
        <v/>
      </c>
      <c r="DD14" s="74" t="str">
        <f t="shared" si="33"/>
        <v/>
      </c>
      <c r="DE14" s="74" t="str">
        <f t="shared" si="33"/>
        <v/>
      </c>
      <c r="DF14" s="74" t="str">
        <f t="shared" si="33"/>
        <v/>
      </c>
      <c r="DG14" s="74" t="str">
        <f t="shared" si="33"/>
        <v/>
      </c>
      <c r="DH14" s="74" t="str">
        <f t="shared" si="33"/>
        <v/>
      </c>
      <c r="DI14" s="74" t="str">
        <f t="shared" si="33"/>
        <v/>
      </c>
      <c r="DJ14" s="74" t="str">
        <f t="shared" si="33"/>
        <v/>
      </c>
      <c r="DK14" s="14"/>
    </row>
    <row r="15" spans="1:115" ht="15.75" customHeight="1" x14ac:dyDescent="0.25">
      <c r="A15" s="65">
        <v>8</v>
      </c>
      <c r="B15" s="15">
        <v>35</v>
      </c>
      <c r="C15" s="17">
        <v>10047373467</v>
      </c>
      <c r="D15" s="21" t="s">
        <v>52</v>
      </c>
      <c r="E15" s="22" t="s">
        <v>53</v>
      </c>
      <c r="F15" s="22" t="s">
        <v>29</v>
      </c>
      <c r="G15" s="24" t="s">
        <v>30</v>
      </c>
      <c r="H15" s="66">
        <f t="shared" si="0"/>
        <v>44</v>
      </c>
      <c r="I15" s="67">
        <v>6</v>
      </c>
      <c r="J15" s="68">
        <v>6</v>
      </c>
      <c r="K15" s="69">
        <v>6</v>
      </c>
      <c r="L15" s="70">
        <v>6</v>
      </c>
      <c r="M15" s="67">
        <v>7</v>
      </c>
      <c r="N15" s="71">
        <v>7</v>
      </c>
      <c r="O15" s="82"/>
      <c r="P15" s="73">
        <f t="shared" si="1"/>
        <v>3</v>
      </c>
      <c r="Q15" s="74" t="str">
        <f t="shared" ref="Q15:AJ15" si="34">IFERROR(VLOOKUP($B15,Q$2:$AK$5,MAX($Q$6:$AJ$6)+2-Q$6,0)*Q$7,"")</f>
        <v/>
      </c>
      <c r="R15" s="74" t="str">
        <f t="shared" si="34"/>
        <v/>
      </c>
      <c r="S15" s="74">
        <f t="shared" si="34"/>
        <v>3</v>
      </c>
      <c r="T15" s="74" t="str">
        <f t="shared" si="34"/>
        <v/>
      </c>
      <c r="U15" s="74" t="str">
        <f t="shared" si="34"/>
        <v/>
      </c>
      <c r="V15" s="74" t="str">
        <f t="shared" si="34"/>
        <v/>
      </c>
      <c r="W15" s="74" t="str">
        <f t="shared" si="34"/>
        <v/>
      </c>
      <c r="X15" s="74" t="str">
        <f t="shared" si="34"/>
        <v/>
      </c>
      <c r="Y15" s="74" t="str">
        <f t="shared" si="34"/>
        <v/>
      </c>
      <c r="Z15" s="74" t="str">
        <f t="shared" si="34"/>
        <v/>
      </c>
      <c r="AA15" s="74" t="str">
        <f t="shared" si="34"/>
        <v/>
      </c>
      <c r="AB15" s="74" t="str">
        <f t="shared" si="34"/>
        <v/>
      </c>
      <c r="AC15" s="74" t="str">
        <f t="shared" si="34"/>
        <v/>
      </c>
      <c r="AD15" s="74" t="str">
        <f t="shared" si="34"/>
        <v/>
      </c>
      <c r="AE15" s="74" t="str">
        <f t="shared" si="34"/>
        <v/>
      </c>
      <c r="AF15" s="74" t="str">
        <f t="shared" si="34"/>
        <v/>
      </c>
      <c r="AG15" s="74" t="str">
        <f t="shared" si="34"/>
        <v/>
      </c>
      <c r="AH15" s="74" t="str">
        <f t="shared" si="34"/>
        <v/>
      </c>
      <c r="AI15" s="74" t="str">
        <f t="shared" si="34"/>
        <v/>
      </c>
      <c r="AJ15" s="74" t="str">
        <f t="shared" si="34"/>
        <v/>
      </c>
      <c r="AK15" s="14"/>
      <c r="AL15" s="69">
        <v>8</v>
      </c>
      <c r="AM15" s="70">
        <v>8</v>
      </c>
      <c r="AN15" s="67">
        <v>3</v>
      </c>
      <c r="AO15" s="76">
        <f t="shared" si="3"/>
        <v>4</v>
      </c>
      <c r="AP15" s="71">
        <v>3</v>
      </c>
      <c r="AQ15" s="50">
        <f t="shared" si="4"/>
        <v>4</v>
      </c>
      <c r="AR15" s="77">
        <v>2</v>
      </c>
      <c r="AS15" s="77">
        <v>2</v>
      </c>
      <c r="AT15" s="50" t="str">
        <f t="shared" ref="AT15:CJ15" si="35">IF(AT$5=$B15,1,"")</f>
        <v/>
      </c>
      <c r="AU15" s="50" t="str">
        <f t="shared" si="35"/>
        <v/>
      </c>
      <c r="AV15" s="50" t="str">
        <f t="shared" si="35"/>
        <v/>
      </c>
      <c r="AW15" s="50" t="str">
        <f t="shared" si="35"/>
        <v/>
      </c>
      <c r="AX15" s="50" t="str">
        <f t="shared" si="35"/>
        <v/>
      </c>
      <c r="AY15" s="50" t="str">
        <f t="shared" si="35"/>
        <v/>
      </c>
      <c r="AZ15" s="50" t="str">
        <f t="shared" si="35"/>
        <v/>
      </c>
      <c r="BA15" s="50" t="str">
        <f t="shared" si="35"/>
        <v/>
      </c>
      <c r="BB15" s="50" t="str">
        <f t="shared" si="35"/>
        <v/>
      </c>
      <c r="BC15" s="50" t="str">
        <f t="shared" si="35"/>
        <v/>
      </c>
      <c r="BD15" s="50" t="str">
        <f t="shared" si="35"/>
        <v/>
      </c>
      <c r="BE15" s="50" t="str">
        <f t="shared" si="35"/>
        <v/>
      </c>
      <c r="BF15" s="50" t="str">
        <f t="shared" si="35"/>
        <v/>
      </c>
      <c r="BG15" s="50" t="str">
        <f t="shared" si="35"/>
        <v/>
      </c>
      <c r="BH15" s="50" t="str">
        <f t="shared" si="35"/>
        <v/>
      </c>
      <c r="BI15" s="50" t="str">
        <f t="shared" si="35"/>
        <v/>
      </c>
      <c r="BJ15" s="50" t="str">
        <f t="shared" si="35"/>
        <v/>
      </c>
      <c r="BK15" s="50" t="str">
        <f t="shared" si="35"/>
        <v/>
      </c>
      <c r="BL15" s="50" t="str">
        <f t="shared" si="35"/>
        <v/>
      </c>
      <c r="BM15" s="50" t="str">
        <f t="shared" si="35"/>
        <v/>
      </c>
      <c r="BN15" s="50" t="str">
        <f t="shared" si="35"/>
        <v/>
      </c>
      <c r="BO15" s="50" t="str">
        <f t="shared" si="35"/>
        <v/>
      </c>
      <c r="BP15" s="50" t="str">
        <f t="shared" si="35"/>
        <v/>
      </c>
      <c r="BQ15" s="50" t="str">
        <f t="shared" si="35"/>
        <v/>
      </c>
      <c r="BR15" s="50" t="str">
        <f t="shared" si="35"/>
        <v/>
      </c>
      <c r="BS15" s="50" t="str">
        <f t="shared" si="35"/>
        <v/>
      </c>
      <c r="BT15" s="50" t="str">
        <f t="shared" si="35"/>
        <v/>
      </c>
      <c r="BU15" s="50" t="str">
        <f t="shared" si="35"/>
        <v/>
      </c>
      <c r="BV15" s="50" t="str">
        <f t="shared" si="35"/>
        <v/>
      </c>
      <c r="BW15" s="50" t="str">
        <f t="shared" si="35"/>
        <v/>
      </c>
      <c r="BX15" s="50" t="str">
        <f t="shared" si="35"/>
        <v/>
      </c>
      <c r="BY15" s="50" t="str">
        <f t="shared" si="35"/>
        <v/>
      </c>
      <c r="BZ15" s="50" t="str">
        <f t="shared" si="35"/>
        <v/>
      </c>
      <c r="CA15" s="50" t="str">
        <f t="shared" si="35"/>
        <v/>
      </c>
      <c r="CB15" s="50" t="str">
        <f t="shared" si="35"/>
        <v/>
      </c>
      <c r="CC15" s="50" t="str">
        <f t="shared" si="35"/>
        <v/>
      </c>
      <c r="CD15" s="50" t="str">
        <f t="shared" si="35"/>
        <v/>
      </c>
      <c r="CE15" s="50" t="str">
        <f t="shared" si="35"/>
        <v/>
      </c>
      <c r="CF15" s="50" t="str">
        <f t="shared" si="35"/>
        <v/>
      </c>
      <c r="CG15" s="50" t="str">
        <f t="shared" si="35"/>
        <v/>
      </c>
      <c r="CH15" s="50" t="str">
        <f t="shared" si="35"/>
        <v/>
      </c>
      <c r="CI15" s="50" t="str">
        <f t="shared" si="35"/>
        <v/>
      </c>
      <c r="CJ15" s="50" t="str">
        <f t="shared" si="35"/>
        <v/>
      </c>
      <c r="CK15" s="50">
        <f t="shared" si="7"/>
        <v>36</v>
      </c>
      <c r="CL15" s="78"/>
      <c r="CM15" s="69">
        <v>14</v>
      </c>
      <c r="CN15" s="79">
        <v>14</v>
      </c>
      <c r="CO15" s="80"/>
      <c r="CP15" s="81">
        <f t="shared" si="8"/>
        <v>0</v>
      </c>
      <c r="CQ15" s="74" t="str">
        <f t="shared" si="9"/>
        <v/>
      </c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 t="str">
        <f t="shared" ref="DB15:DJ15" si="36">IFERROR(VLOOKUP($B15,DB$2:$DK$5,MAX($CQ$6:$DJ$6)+2-DB$6,0)*DB$7,"")</f>
        <v/>
      </c>
      <c r="DC15" s="74" t="str">
        <f t="shared" si="36"/>
        <v/>
      </c>
      <c r="DD15" s="74" t="str">
        <f t="shared" si="36"/>
        <v/>
      </c>
      <c r="DE15" s="74" t="str">
        <f t="shared" si="36"/>
        <v/>
      </c>
      <c r="DF15" s="74" t="str">
        <f t="shared" si="36"/>
        <v/>
      </c>
      <c r="DG15" s="74" t="str">
        <f t="shared" si="36"/>
        <v/>
      </c>
      <c r="DH15" s="74" t="str">
        <f t="shared" si="36"/>
        <v/>
      </c>
      <c r="DI15" s="74" t="str">
        <f t="shared" si="36"/>
        <v/>
      </c>
      <c r="DJ15" s="74" t="str">
        <f t="shared" si="36"/>
        <v/>
      </c>
      <c r="DK15" s="14"/>
    </row>
    <row r="16" spans="1:115" ht="15.75" customHeight="1" x14ac:dyDescent="0.25">
      <c r="A16" s="65">
        <v>9</v>
      </c>
      <c r="B16" s="15">
        <v>36</v>
      </c>
      <c r="C16" s="17">
        <v>10047422472</v>
      </c>
      <c r="D16" s="21" t="s">
        <v>56</v>
      </c>
      <c r="E16" s="22" t="s">
        <v>57</v>
      </c>
      <c r="F16" s="22" t="s">
        <v>29</v>
      </c>
      <c r="G16" s="24" t="s">
        <v>30</v>
      </c>
      <c r="H16" s="66">
        <f t="shared" si="0"/>
        <v>48</v>
      </c>
      <c r="I16" s="67">
        <v>7</v>
      </c>
      <c r="J16" s="68">
        <v>7</v>
      </c>
      <c r="K16" s="69">
        <v>4</v>
      </c>
      <c r="L16" s="70">
        <v>4</v>
      </c>
      <c r="M16" s="67">
        <v>6</v>
      </c>
      <c r="N16" s="71">
        <v>6</v>
      </c>
      <c r="O16" s="82"/>
      <c r="P16" s="73">
        <f t="shared" si="1"/>
        <v>5</v>
      </c>
      <c r="Q16" s="74" t="str">
        <f t="shared" ref="Q16:AJ16" si="37">IFERROR(VLOOKUP($B16,Q$2:$AK$5,MAX($Q$6:$AJ$6)+2-Q$6,0)*Q$7,"")</f>
        <v/>
      </c>
      <c r="R16" s="74" t="str">
        <f t="shared" si="37"/>
        <v/>
      </c>
      <c r="S16" s="74" t="str">
        <f t="shared" si="37"/>
        <v/>
      </c>
      <c r="T16" s="74">
        <f t="shared" si="37"/>
        <v>5</v>
      </c>
      <c r="U16" s="74" t="str">
        <f t="shared" si="37"/>
        <v/>
      </c>
      <c r="V16" s="74" t="str">
        <f t="shared" si="37"/>
        <v/>
      </c>
      <c r="W16" s="74" t="str">
        <f t="shared" si="37"/>
        <v/>
      </c>
      <c r="X16" s="74" t="str">
        <f t="shared" si="37"/>
        <v/>
      </c>
      <c r="Y16" s="74" t="str">
        <f t="shared" si="37"/>
        <v/>
      </c>
      <c r="Z16" s="74" t="str">
        <f t="shared" si="37"/>
        <v/>
      </c>
      <c r="AA16" s="74" t="str">
        <f t="shared" si="37"/>
        <v/>
      </c>
      <c r="AB16" s="74" t="str">
        <f t="shared" si="37"/>
        <v/>
      </c>
      <c r="AC16" s="74" t="str">
        <f t="shared" si="37"/>
        <v/>
      </c>
      <c r="AD16" s="74" t="str">
        <f t="shared" si="37"/>
        <v/>
      </c>
      <c r="AE16" s="74" t="str">
        <f t="shared" si="37"/>
        <v/>
      </c>
      <c r="AF16" s="74" t="str">
        <f t="shared" si="37"/>
        <v/>
      </c>
      <c r="AG16" s="74" t="str">
        <f t="shared" si="37"/>
        <v/>
      </c>
      <c r="AH16" s="74" t="str">
        <f t="shared" si="37"/>
        <v/>
      </c>
      <c r="AI16" s="74" t="str">
        <f t="shared" si="37"/>
        <v/>
      </c>
      <c r="AJ16" s="74" t="str">
        <f t="shared" si="37"/>
        <v/>
      </c>
      <c r="AK16" s="14"/>
      <c r="AL16" s="69">
        <v>13</v>
      </c>
      <c r="AM16" s="70">
        <v>13</v>
      </c>
      <c r="AN16" s="67">
        <v>11</v>
      </c>
      <c r="AO16" s="76">
        <f t="shared" si="3"/>
        <v>0</v>
      </c>
      <c r="AP16" s="71">
        <v>11</v>
      </c>
      <c r="AQ16" s="50">
        <f t="shared" si="4"/>
        <v>0</v>
      </c>
      <c r="AR16" s="50" t="str">
        <f t="shared" ref="AR16:CJ16" si="38">IF(AR$5=$B16,1,"")</f>
        <v/>
      </c>
      <c r="AS16" s="50" t="str">
        <f t="shared" si="38"/>
        <v/>
      </c>
      <c r="AT16" s="50" t="str">
        <f t="shared" si="38"/>
        <v/>
      </c>
      <c r="AU16" s="50" t="str">
        <f t="shared" si="38"/>
        <v/>
      </c>
      <c r="AV16" s="50" t="str">
        <f t="shared" si="38"/>
        <v/>
      </c>
      <c r="AW16" s="50" t="str">
        <f t="shared" si="38"/>
        <v/>
      </c>
      <c r="AX16" s="50" t="str">
        <f t="shared" si="38"/>
        <v/>
      </c>
      <c r="AY16" s="50" t="str">
        <f t="shared" si="38"/>
        <v/>
      </c>
      <c r="AZ16" s="50" t="str">
        <f t="shared" si="38"/>
        <v/>
      </c>
      <c r="BA16" s="50" t="str">
        <f t="shared" si="38"/>
        <v/>
      </c>
      <c r="BB16" s="50" t="str">
        <f t="shared" si="38"/>
        <v/>
      </c>
      <c r="BC16" s="50" t="str">
        <f t="shared" si="38"/>
        <v/>
      </c>
      <c r="BD16" s="50" t="str">
        <f t="shared" si="38"/>
        <v/>
      </c>
      <c r="BE16" s="50" t="str">
        <f t="shared" si="38"/>
        <v/>
      </c>
      <c r="BF16" s="50" t="str">
        <f t="shared" si="38"/>
        <v/>
      </c>
      <c r="BG16" s="50" t="str">
        <f t="shared" si="38"/>
        <v/>
      </c>
      <c r="BH16" s="50" t="str">
        <f t="shared" si="38"/>
        <v/>
      </c>
      <c r="BI16" s="50" t="str">
        <f t="shared" si="38"/>
        <v/>
      </c>
      <c r="BJ16" s="50" t="str">
        <f t="shared" si="38"/>
        <v/>
      </c>
      <c r="BK16" s="50" t="str">
        <f t="shared" si="38"/>
        <v/>
      </c>
      <c r="BL16" s="50" t="str">
        <f t="shared" si="38"/>
        <v/>
      </c>
      <c r="BM16" s="50" t="str">
        <f t="shared" si="38"/>
        <v/>
      </c>
      <c r="BN16" s="50" t="str">
        <f t="shared" si="38"/>
        <v/>
      </c>
      <c r="BO16" s="50" t="str">
        <f t="shared" si="38"/>
        <v/>
      </c>
      <c r="BP16" s="50" t="str">
        <f t="shared" si="38"/>
        <v/>
      </c>
      <c r="BQ16" s="50" t="str">
        <f t="shared" si="38"/>
        <v/>
      </c>
      <c r="BR16" s="50" t="str">
        <f t="shared" si="38"/>
        <v/>
      </c>
      <c r="BS16" s="50" t="str">
        <f t="shared" si="38"/>
        <v/>
      </c>
      <c r="BT16" s="50" t="str">
        <f t="shared" si="38"/>
        <v/>
      </c>
      <c r="BU16" s="50" t="str">
        <f t="shared" si="38"/>
        <v/>
      </c>
      <c r="BV16" s="50" t="str">
        <f t="shared" si="38"/>
        <v/>
      </c>
      <c r="BW16" s="50" t="str">
        <f t="shared" si="38"/>
        <v/>
      </c>
      <c r="BX16" s="50" t="str">
        <f t="shared" si="38"/>
        <v/>
      </c>
      <c r="BY16" s="50" t="str">
        <f t="shared" si="38"/>
        <v/>
      </c>
      <c r="BZ16" s="50" t="str">
        <f t="shared" si="38"/>
        <v/>
      </c>
      <c r="CA16" s="50" t="str">
        <f t="shared" si="38"/>
        <v/>
      </c>
      <c r="CB16" s="50" t="str">
        <f t="shared" si="38"/>
        <v/>
      </c>
      <c r="CC16" s="50" t="str">
        <f t="shared" si="38"/>
        <v/>
      </c>
      <c r="CD16" s="50" t="str">
        <f t="shared" si="38"/>
        <v/>
      </c>
      <c r="CE16" s="50" t="str">
        <f t="shared" si="38"/>
        <v/>
      </c>
      <c r="CF16" s="50" t="str">
        <f t="shared" si="38"/>
        <v/>
      </c>
      <c r="CG16" s="50" t="str">
        <f t="shared" si="38"/>
        <v/>
      </c>
      <c r="CH16" s="50" t="str">
        <f t="shared" si="38"/>
        <v/>
      </c>
      <c r="CI16" s="50" t="str">
        <f t="shared" si="38"/>
        <v/>
      </c>
      <c r="CJ16" s="50" t="str">
        <f t="shared" si="38"/>
        <v/>
      </c>
      <c r="CK16" s="50">
        <f t="shared" si="7"/>
        <v>20</v>
      </c>
      <c r="CL16" s="78"/>
      <c r="CM16" s="69">
        <v>7</v>
      </c>
      <c r="CN16" s="79">
        <v>7</v>
      </c>
      <c r="CO16" s="80"/>
      <c r="CP16" s="81">
        <f t="shared" si="8"/>
        <v>3</v>
      </c>
      <c r="CQ16" s="74" t="str">
        <f t="shared" si="9"/>
        <v/>
      </c>
      <c r="CR16" s="74"/>
      <c r="CS16" s="74">
        <f>IFERROR(VLOOKUP($B16,CS$2:$DK$5,MAX($CQ$6:$DJ$6)+2-CS$6,0)*CS$7,"")+$CS$1</f>
        <v>3</v>
      </c>
      <c r="CT16" s="74"/>
      <c r="CU16" s="74"/>
      <c r="CV16" s="74"/>
      <c r="CW16" s="74"/>
      <c r="CX16" s="74"/>
      <c r="CY16" s="74"/>
      <c r="CZ16" s="74"/>
      <c r="DA16" s="74"/>
      <c r="DB16" s="74" t="str">
        <f t="shared" ref="DB16:DJ16" si="39">IFERROR(VLOOKUP($B16,DB$2:$DK$5,MAX($CQ$6:$DJ$6)+2-DB$6,0)*DB$7,"")</f>
        <v/>
      </c>
      <c r="DC16" s="74" t="str">
        <f t="shared" si="39"/>
        <v/>
      </c>
      <c r="DD16" s="74" t="str">
        <f t="shared" si="39"/>
        <v/>
      </c>
      <c r="DE16" s="74" t="str">
        <f t="shared" si="39"/>
        <v/>
      </c>
      <c r="DF16" s="74" t="str">
        <f t="shared" si="39"/>
        <v/>
      </c>
      <c r="DG16" s="74" t="str">
        <f t="shared" si="39"/>
        <v/>
      </c>
      <c r="DH16" s="74" t="str">
        <f t="shared" si="39"/>
        <v/>
      </c>
      <c r="DI16" s="74" t="str">
        <f t="shared" si="39"/>
        <v/>
      </c>
      <c r="DJ16" s="74" t="str">
        <f t="shared" si="39"/>
        <v/>
      </c>
      <c r="DK16" s="14"/>
    </row>
    <row r="17" spans="1:115" ht="15.75" customHeight="1" x14ac:dyDescent="0.25">
      <c r="A17" s="65">
        <v>10</v>
      </c>
      <c r="B17" s="15">
        <v>68</v>
      </c>
      <c r="C17" s="17">
        <v>10059529082</v>
      </c>
      <c r="D17" s="21" t="s">
        <v>66</v>
      </c>
      <c r="E17" s="22" t="s">
        <v>67</v>
      </c>
      <c r="F17" s="22" t="s">
        <v>68</v>
      </c>
      <c r="G17" s="24" t="s">
        <v>30</v>
      </c>
      <c r="H17" s="66">
        <f t="shared" si="0"/>
        <v>56</v>
      </c>
      <c r="I17" s="67">
        <v>10</v>
      </c>
      <c r="J17" s="68">
        <v>10</v>
      </c>
      <c r="K17" s="69">
        <v>11</v>
      </c>
      <c r="L17" s="70">
        <v>11</v>
      </c>
      <c r="M17" s="67">
        <v>11</v>
      </c>
      <c r="N17" s="71">
        <v>11</v>
      </c>
      <c r="O17" s="82"/>
      <c r="P17" s="73">
        <f t="shared" si="1"/>
        <v>0</v>
      </c>
      <c r="Q17" s="74" t="str">
        <f t="shared" ref="Q17:AJ17" si="40">IFERROR(VLOOKUP($B17,Q$2:$AK$5,MAX($Q$6:$AJ$6)+2-Q$6,0)*Q$7,"")</f>
        <v/>
      </c>
      <c r="R17" s="74" t="str">
        <f t="shared" si="40"/>
        <v/>
      </c>
      <c r="S17" s="74" t="str">
        <f t="shared" si="40"/>
        <v/>
      </c>
      <c r="T17" s="74" t="str">
        <f t="shared" si="40"/>
        <v/>
      </c>
      <c r="U17" s="74" t="str">
        <f t="shared" si="40"/>
        <v/>
      </c>
      <c r="V17" s="74" t="str">
        <f t="shared" si="40"/>
        <v/>
      </c>
      <c r="W17" s="74" t="str">
        <f t="shared" si="40"/>
        <v/>
      </c>
      <c r="X17" s="74" t="str">
        <f t="shared" si="40"/>
        <v/>
      </c>
      <c r="Y17" s="74" t="str">
        <f t="shared" si="40"/>
        <v/>
      </c>
      <c r="Z17" s="74" t="str">
        <f t="shared" si="40"/>
        <v/>
      </c>
      <c r="AA17" s="74" t="str">
        <f t="shared" si="40"/>
        <v/>
      </c>
      <c r="AB17" s="74" t="str">
        <f t="shared" si="40"/>
        <v/>
      </c>
      <c r="AC17" s="74" t="str">
        <f t="shared" si="40"/>
        <v/>
      </c>
      <c r="AD17" s="74" t="str">
        <f t="shared" si="40"/>
        <v/>
      </c>
      <c r="AE17" s="74" t="str">
        <f t="shared" si="40"/>
        <v/>
      </c>
      <c r="AF17" s="74" t="str">
        <f t="shared" si="40"/>
        <v/>
      </c>
      <c r="AG17" s="74" t="str">
        <f t="shared" si="40"/>
        <v/>
      </c>
      <c r="AH17" s="74" t="str">
        <f t="shared" si="40"/>
        <v/>
      </c>
      <c r="AI17" s="74" t="str">
        <f t="shared" si="40"/>
        <v/>
      </c>
      <c r="AJ17" s="74" t="str">
        <f t="shared" si="40"/>
        <v/>
      </c>
      <c r="AK17" s="14"/>
      <c r="AL17" s="69">
        <v>6</v>
      </c>
      <c r="AM17" s="70">
        <v>6</v>
      </c>
      <c r="AN17" s="67">
        <v>10</v>
      </c>
      <c r="AO17" s="76">
        <f t="shared" si="3"/>
        <v>0</v>
      </c>
      <c r="AP17" s="71">
        <v>10</v>
      </c>
      <c r="AQ17" s="50">
        <f t="shared" si="4"/>
        <v>0</v>
      </c>
      <c r="AR17" s="50" t="str">
        <f t="shared" ref="AR17:CJ17" si="41">IF(AR$5=$B17,1,"")</f>
        <v/>
      </c>
      <c r="AS17" s="50" t="str">
        <f t="shared" si="41"/>
        <v/>
      </c>
      <c r="AT17" s="50" t="str">
        <f t="shared" si="41"/>
        <v/>
      </c>
      <c r="AU17" s="50" t="str">
        <f t="shared" si="41"/>
        <v/>
      </c>
      <c r="AV17" s="50" t="str">
        <f t="shared" si="41"/>
        <v/>
      </c>
      <c r="AW17" s="50" t="str">
        <f t="shared" si="41"/>
        <v/>
      </c>
      <c r="AX17" s="50" t="str">
        <f t="shared" si="41"/>
        <v/>
      </c>
      <c r="AY17" s="50" t="str">
        <f t="shared" si="41"/>
        <v/>
      </c>
      <c r="AZ17" s="50" t="str">
        <f t="shared" si="41"/>
        <v/>
      </c>
      <c r="BA17" s="50" t="str">
        <f t="shared" si="41"/>
        <v/>
      </c>
      <c r="BB17" s="50" t="str">
        <f t="shared" si="41"/>
        <v/>
      </c>
      <c r="BC17" s="50" t="str">
        <f t="shared" si="41"/>
        <v/>
      </c>
      <c r="BD17" s="50" t="str">
        <f t="shared" si="41"/>
        <v/>
      </c>
      <c r="BE17" s="50" t="str">
        <f t="shared" si="41"/>
        <v/>
      </c>
      <c r="BF17" s="50" t="str">
        <f t="shared" si="41"/>
        <v/>
      </c>
      <c r="BG17" s="50" t="str">
        <f t="shared" si="41"/>
        <v/>
      </c>
      <c r="BH17" s="50" t="str">
        <f t="shared" si="41"/>
        <v/>
      </c>
      <c r="BI17" s="50" t="str">
        <f t="shared" si="41"/>
        <v/>
      </c>
      <c r="BJ17" s="50" t="str">
        <f t="shared" si="41"/>
        <v/>
      </c>
      <c r="BK17" s="50" t="str">
        <f t="shared" si="41"/>
        <v/>
      </c>
      <c r="BL17" s="50" t="str">
        <f t="shared" si="41"/>
        <v/>
      </c>
      <c r="BM17" s="50" t="str">
        <f t="shared" si="41"/>
        <v/>
      </c>
      <c r="BN17" s="50" t="str">
        <f t="shared" si="41"/>
        <v/>
      </c>
      <c r="BO17" s="50" t="str">
        <f t="shared" si="41"/>
        <v/>
      </c>
      <c r="BP17" s="50" t="str">
        <f t="shared" si="41"/>
        <v/>
      </c>
      <c r="BQ17" s="50" t="str">
        <f t="shared" si="41"/>
        <v/>
      </c>
      <c r="BR17" s="50" t="str">
        <f t="shared" si="41"/>
        <v/>
      </c>
      <c r="BS17" s="50" t="str">
        <f t="shared" si="41"/>
        <v/>
      </c>
      <c r="BT17" s="50" t="str">
        <f t="shared" si="41"/>
        <v/>
      </c>
      <c r="BU17" s="50" t="str">
        <f t="shared" si="41"/>
        <v/>
      </c>
      <c r="BV17" s="50" t="str">
        <f t="shared" si="41"/>
        <v/>
      </c>
      <c r="BW17" s="50" t="str">
        <f t="shared" si="41"/>
        <v/>
      </c>
      <c r="BX17" s="50" t="str">
        <f t="shared" si="41"/>
        <v/>
      </c>
      <c r="BY17" s="50" t="str">
        <f t="shared" si="41"/>
        <v/>
      </c>
      <c r="BZ17" s="50" t="str">
        <f t="shared" si="41"/>
        <v/>
      </c>
      <c r="CA17" s="50" t="str">
        <f t="shared" si="41"/>
        <v/>
      </c>
      <c r="CB17" s="50" t="str">
        <f t="shared" si="41"/>
        <v/>
      </c>
      <c r="CC17" s="50" t="str">
        <f t="shared" si="41"/>
        <v/>
      </c>
      <c r="CD17" s="50" t="str">
        <f t="shared" si="41"/>
        <v/>
      </c>
      <c r="CE17" s="50" t="str">
        <f t="shared" si="41"/>
        <v/>
      </c>
      <c r="CF17" s="50" t="str">
        <f t="shared" si="41"/>
        <v/>
      </c>
      <c r="CG17" s="50" t="str">
        <f t="shared" si="41"/>
        <v/>
      </c>
      <c r="CH17" s="50" t="str">
        <f t="shared" si="41"/>
        <v/>
      </c>
      <c r="CI17" s="50" t="str">
        <f t="shared" si="41"/>
        <v/>
      </c>
      <c r="CJ17" s="50" t="str">
        <f t="shared" si="41"/>
        <v/>
      </c>
      <c r="CK17" s="50">
        <f t="shared" si="7"/>
        <v>22</v>
      </c>
      <c r="CL17" s="78"/>
      <c r="CM17" s="69">
        <v>8</v>
      </c>
      <c r="CN17" s="79">
        <v>8</v>
      </c>
      <c r="CO17" s="80"/>
      <c r="CP17" s="81">
        <f t="shared" si="8"/>
        <v>5</v>
      </c>
      <c r="CQ17" s="74">
        <f t="shared" si="9"/>
        <v>5</v>
      </c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 t="str">
        <f t="shared" ref="DB17:DJ17" si="42">IFERROR(VLOOKUP($B17,DB$2:$DK$5,MAX($CQ$6:$DJ$6)+2-DB$6,0)*DB$7,"")</f>
        <v/>
      </c>
      <c r="DC17" s="74" t="str">
        <f t="shared" si="42"/>
        <v/>
      </c>
      <c r="DD17" s="74" t="str">
        <f t="shared" si="42"/>
        <v/>
      </c>
      <c r="DE17" s="74" t="str">
        <f t="shared" si="42"/>
        <v/>
      </c>
      <c r="DF17" s="74" t="str">
        <f t="shared" si="42"/>
        <v/>
      </c>
      <c r="DG17" s="74" t="str">
        <f t="shared" si="42"/>
        <v/>
      </c>
      <c r="DH17" s="74" t="str">
        <f t="shared" si="42"/>
        <v/>
      </c>
      <c r="DI17" s="74" t="str">
        <f t="shared" si="42"/>
        <v/>
      </c>
      <c r="DJ17" s="74" t="str">
        <f t="shared" si="42"/>
        <v/>
      </c>
      <c r="DK17" s="14"/>
    </row>
    <row r="18" spans="1:115" ht="15.75" customHeight="1" x14ac:dyDescent="0.25">
      <c r="A18" s="65">
        <v>11</v>
      </c>
      <c r="B18" s="15">
        <v>94</v>
      </c>
      <c r="C18" s="17">
        <v>10092872935</v>
      </c>
      <c r="D18" s="21" t="s">
        <v>79</v>
      </c>
      <c r="E18" s="22" t="s">
        <v>80</v>
      </c>
      <c r="F18" s="22" t="s">
        <v>34</v>
      </c>
      <c r="G18" s="24" t="s">
        <v>30</v>
      </c>
      <c r="H18" s="66">
        <f t="shared" si="0"/>
        <v>65</v>
      </c>
      <c r="I18" s="67">
        <v>11</v>
      </c>
      <c r="J18" s="68">
        <v>11</v>
      </c>
      <c r="K18" s="69">
        <v>13</v>
      </c>
      <c r="L18" s="70">
        <v>13</v>
      </c>
      <c r="M18" s="67">
        <v>10</v>
      </c>
      <c r="N18" s="71">
        <v>10</v>
      </c>
      <c r="O18" s="82"/>
      <c r="P18" s="73">
        <f t="shared" si="1"/>
        <v>0</v>
      </c>
      <c r="Q18" s="74" t="str">
        <f t="shared" ref="Q18:AJ18" si="43">IFERROR(VLOOKUP($B18,Q$2:$AK$5,MAX($Q$6:$AJ$6)+2-Q$6,0)*Q$7,"")</f>
        <v/>
      </c>
      <c r="R18" s="74" t="str">
        <f t="shared" si="43"/>
        <v/>
      </c>
      <c r="S18" s="74" t="str">
        <f t="shared" si="43"/>
        <v/>
      </c>
      <c r="T18" s="74" t="str">
        <f t="shared" si="43"/>
        <v/>
      </c>
      <c r="U18" s="74" t="str">
        <f t="shared" si="43"/>
        <v/>
      </c>
      <c r="V18" s="74" t="str">
        <f t="shared" si="43"/>
        <v/>
      </c>
      <c r="W18" s="74" t="str">
        <f t="shared" si="43"/>
        <v/>
      </c>
      <c r="X18" s="74" t="str">
        <f t="shared" si="43"/>
        <v/>
      </c>
      <c r="Y18" s="74" t="str">
        <f t="shared" si="43"/>
        <v/>
      </c>
      <c r="Z18" s="74" t="str">
        <f t="shared" si="43"/>
        <v/>
      </c>
      <c r="AA18" s="74" t="str">
        <f t="shared" si="43"/>
        <v/>
      </c>
      <c r="AB18" s="74" t="str">
        <f t="shared" si="43"/>
        <v/>
      </c>
      <c r="AC18" s="74" t="str">
        <f t="shared" si="43"/>
        <v/>
      </c>
      <c r="AD18" s="74" t="str">
        <f t="shared" si="43"/>
        <v/>
      </c>
      <c r="AE18" s="74" t="str">
        <f t="shared" si="43"/>
        <v/>
      </c>
      <c r="AF18" s="74" t="str">
        <f t="shared" si="43"/>
        <v/>
      </c>
      <c r="AG18" s="74" t="str">
        <f t="shared" si="43"/>
        <v/>
      </c>
      <c r="AH18" s="74" t="str">
        <f t="shared" si="43"/>
        <v/>
      </c>
      <c r="AI18" s="74" t="str">
        <f t="shared" si="43"/>
        <v/>
      </c>
      <c r="AJ18" s="74" t="str">
        <f t="shared" si="43"/>
        <v/>
      </c>
      <c r="AK18" s="14"/>
      <c r="AL18" s="69">
        <v>10</v>
      </c>
      <c r="AM18" s="70">
        <v>10</v>
      </c>
      <c r="AN18" s="67">
        <v>8</v>
      </c>
      <c r="AO18" s="76">
        <f t="shared" si="3"/>
        <v>0</v>
      </c>
      <c r="AP18" s="71">
        <v>8</v>
      </c>
      <c r="AQ18" s="50">
        <f t="shared" si="4"/>
        <v>0</v>
      </c>
      <c r="AR18" s="50" t="str">
        <f t="shared" ref="AR18:CJ18" si="44">IF(AR$5=$B18,1,"")</f>
        <v/>
      </c>
      <c r="AS18" s="50" t="str">
        <f t="shared" si="44"/>
        <v/>
      </c>
      <c r="AT18" s="50" t="str">
        <f t="shared" si="44"/>
        <v/>
      </c>
      <c r="AU18" s="50" t="str">
        <f t="shared" si="44"/>
        <v/>
      </c>
      <c r="AV18" s="50" t="str">
        <f t="shared" si="44"/>
        <v/>
      </c>
      <c r="AW18" s="50" t="str">
        <f t="shared" si="44"/>
        <v/>
      </c>
      <c r="AX18" s="50" t="str">
        <f t="shared" si="44"/>
        <v/>
      </c>
      <c r="AY18" s="50" t="str">
        <f t="shared" si="44"/>
        <v/>
      </c>
      <c r="AZ18" s="50" t="str">
        <f t="shared" si="44"/>
        <v/>
      </c>
      <c r="BA18" s="50" t="str">
        <f t="shared" si="44"/>
        <v/>
      </c>
      <c r="BB18" s="50" t="str">
        <f t="shared" si="44"/>
        <v/>
      </c>
      <c r="BC18" s="50" t="str">
        <f t="shared" si="44"/>
        <v/>
      </c>
      <c r="BD18" s="50" t="str">
        <f t="shared" si="44"/>
        <v/>
      </c>
      <c r="BE18" s="50" t="str">
        <f t="shared" si="44"/>
        <v/>
      </c>
      <c r="BF18" s="50" t="str">
        <f t="shared" si="44"/>
        <v/>
      </c>
      <c r="BG18" s="50" t="str">
        <f t="shared" si="44"/>
        <v/>
      </c>
      <c r="BH18" s="50" t="str">
        <f t="shared" si="44"/>
        <v/>
      </c>
      <c r="BI18" s="50" t="str">
        <f t="shared" si="44"/>
        <v/>
      </c>
      <c r="BJ18" s="50" t="str">
        <f t="shared" si="44"/>
        <v/>
      </c>
      <c r="BK18" s="50" t="str">
        <f t="shared" si="44"/>
        <v/>
      </c>
      <c r="BL18" s="50" t="str">
        <f t="shared" si="44"/>
        <v/>
      </c>
      <c r="BM18" s="50" t="str">
        <f t="shared" si="44"/>
        <v/>
      </c>
      <c r="BN18" s="50" t="str">
        <f t="shared" si="44"/>
        <v/>
      </c>
      <c r="BO18" s="50" t="str">
        <f t="shared" si="44"/>
        <v/>
      </c>
      <c r="BP18" s="50" t="str">
        <f t="shared" si="44"/>
        <v/>
      </c>
      <c r="BQ18" s="50" t="str">
        <f t="shared" si="44"/>
        <v/>
      </c>
      <c r="BR18" s="50" t="str">
        <f t="shared" si="44"/>
        <v/>
      </c>
      <c r="BS18" s="50" t="str">
        <f t="shared" si="44"/>
        <v/>
      </c>
      <c r="BT18" s="50" t="str">
        <f t="shared" si="44"/>
        <v/>
      </c>
      <c r="BU18" s="50" t="str">
        <f t="shared" si="44"/>
        <v/>
      </c>
      <c r="BV18" s="50" t="str">
        <f t="shared" si="44"/>
        <v/>
      </c>
      <c r="BW18" s="50" t="str">
        <f t="shared" si="44"/>
        <v/>
      </c>
      <c r="BX18" s="50" t="str">
        <f t="shared" si="44"/>
        <v/>
      </c>
      <c r="BY18" s="50" t="str">
        <f t="shared" si="44"/>
        <v/>
      </c>
      <c r="BZ18" s="50" t="str">
        <f t="shared" si="44"/>
        <v/>
      </c>
      <c r="CA18" s="50" t="str">
        <f t="shared" si="44"/>
        <v/>
      </c>
      <c r="CB18" s="50" t="str">
        <f t="shared" si="44"/>
        <v/>
      </c>
      <c r="CC18" s="50" t="str">
        <f t="shared" si="44"/>
        <v/>
      </c>
      <c r="CD18" s="50" t="str">
        <f t="shared" si="44"/>
        <v/>
      </c>
      <c r="CE18" s="50" t="str">
        <f t="shared" si="44"/>
        <v/>
      </c>
      <c r="CF18" s="50" t="str">
        <f t="shared" si="44"/>
        <v/>
      </c>
      <c r="CG18" s="50" t="str">
        <f t="shared" si="44"/>
        <v/>
      </c>
      <c r="CH18" s="50" t="str">
        <f t="shared" si="44"/>
        <v/>
      </c>
      <c r="CI18" s="50" t="str">
        <f t="shared" si="44"/>
        <v/>
      </c>
      <c r="CJ18" s="50" t="str">
        <f t="shared" si="44"/>
        <v/>
      </c>
      <c r="CK18" s="50">
        <f t="shared" si="7"/>
        <v>26</v>
      </c>
      <c r="CL18" s="78"/>
      <c r="CM18" s="69">
        <v>13</v>
      </c>
      <c r="CN18" s="79">
        <v>13</v>
      </c>
      <c r="CO18" s="80"/>
      <c r="CP18" s="81">
        <f t="shared" si="8"/>
        <v>0</v>
      </c>
      <c r="CQ18" s="74" t="str">
        <f t="shared" si="9"/>
        <v/>
      </c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 t="str">
        <f t="shared" ref="DB18:DJ18" si="45">IFERROR(VLOOKUP($B18,DB$2:$DK$5,MAX($CQ$6:$DJ$6)+2-DB$6,0)*DB$7,"")</f>
        <v/>
      </c>
      <c r="DC18" s="74" t="str">
        <f t="shared" si="45"/>
        <v/>
      </c>
      <c r="DD18" s="74" t="str">
        <f t="shared" si="45"/>
        <v/>
      </c>
      <c r="DE18" s="74" t="str">
        <f t="shared" si="45"/>
        <v/>
      </c>
      <c r="DF18" s="74" t="str">
        <f t="shared" si="45"/>
        <v/>
      </c>
      <c r="DG18" s="74" t="str">
        <f t="shared" si="45"/>
        <v/>
      </c>
      <c r="DH18" s="74" t="str">
        <f t="shared" si="45"/>
        <v/>
      </c>
      <c r="DI18" s="74" t="str">
        <f t="shared" si="45"/>
        <v/>
      </c>
      <c r="DJ18" s="74" t="str">
        <f t="shared" si="45"/>
        <v/>
      </c>
      <c r="DK18" s="14"/>
    </row>
    <row r="19" spans="1:115" ht="15.75" customHeight="1" x14ac:dyDescent="0.25">
      <c r="A19" s="65">
        <v>12</v>
      </c>
      <c r="B19" s="15">
        <v>69</v>
      </c>
      <c r="C19" s="17">
        <v>10047423482</v>
      </c>
      <c r="D19" s="21" t="s">
        <v>70</v>
      </c>
      <c r="E19" s="22" t="s">
        <v>72</v>
      </c>
      <c r="F19" s="22" t="s">
        <v>74</v>
      </c>
      <c r="G19" s="24" t="s">
        <v>30</v>
      </c>
      <c r="H19" s="66">
        <f t="shared" si="0"/>
        <v>69</v>
      </c>
      <c r="I19" s="67">
        <v>15</v>
      </c>
      <c r="J19" s="68">
        <v>15</v>
      </c>
      <c r="K19" s="69">
        <v>7</v>
      </c>
      <c r="L19" s="70">
        <v>7</v>
      </c>
      <c r="M19" s="67">
        <v>13</v>
      </c>
      <c r="N19" s="71">
        <v>13</v>
      </c>
      <c r="O19" s="72">
        <v>-1</v>
      </c>
      <c r="P19" s="73">
        <f t="shared" si="1"/>
        <v>-20</v>
      </c>
      <c r="Q19" s="74" t="str">
        <f t="shared" ref="Q19:AJ19" si="46">IFERROR(VLOOKUP($B19,Q$2:$AK$5,MAX($Q$6:$AJ$6)+2-Q$6,0)*Q$7,"")</f>
        <v/>
      </c>
      <c r="R19" s="74" t="str">
        <f t="shared" si="46"/>
        <v/>
      </c>
      <c r="S19" s="74" t="str">
        <f t="shared" si="46"/>
        <v/>
      </c>
      <c r="T19" s="74" t="str">
        <f t="shared" si="46"/>
        <v/>
      </c>
      <c r="U19" s="74" t="str">
        <f t="shared" si="46"/>
        <v/>
      </c>
      <c r="V19" s="74" t="str">
        <f t="shared" si="46"/>
        <v/>
      </c>
      <c r="W19" s="74" t="str">
        <f t="shared" si="46"/>
        <v/>
      </c>
      <c r="X19" s="74" t="str">
        <f t="shared" si="46"/>
        <v/>
      </c>
      <c r="Y19" s="74" t="str">
        <f t="shared" si="46"/>
        <v/>
      </c>
      <c r="Z19" s="74" t="str">
        <f t="shared" si="46"/>
        <v/>
      </c>
      <c r="AA19" s="74" t="str">
        <f t="shared" si="46"/>
        <v/>
      </c>
      <c r="AB19" s="74" t="str">
        <f t="shared" si="46"/>
        <v/>
      </c>
      <c r="AC19" s="74" t="str">
        <f t="shared" si="46"/>
        <v/>
      </c>
      <c r="AD19" s="74" t="str">
        <f t="shared" si="46"/>
        <v/>
      </c>
      <c r="AE19" s="74" t="str">
        <f t="shared" si="46"/>
        <v/>
      </c>
      <c r="AF19" s="74" t="str">
        <f t="shared" si="46"/>
        <v/>
      </c>
      <c r="AG19" s="74" t="str">
        <f t="shared" si="46"/>
        <v/>
      </c>
      <c r="AH19" s="74" t="str">
        <f t="shared" si="46"/>
        <v/>
      </c>
      <c r="AI19" s="74" t="str">
        <f t="shared" si="46"/>
        <v/>
      </c>
      <c r="AJ19" s="74" t="str">
        <f t="shared" si="46"/>
        <v/>
      </c>
      <c r="AK19" s="14"/>
      <c r="AL19" s="69">
        <v>11</v>
      </c>
      <c r="AM19" s="70">
        <v>11</v>
      </c>
      <c r="AN19" s="67">
        <v>13</v>
      </c>
      <c r="AO19" s="76">
        <f t="shared" si="3"/>
        <v>0</v>
      </c>
      <c r="AP19" s="71">
        <v>13</v>
      </c>
      <c r="AQ19" s="50">
        <f t="shared" si="4"/>
        <v>0</v>
      </c>
      <c r="AR19" s="50" t="str">
        <f t="shared" ref="AR19:CJ19" si="47">IF(AR$5=$B19,1,"")</f>
        <v/>
      </c>
      <c r="AS19" s="50" t="str">
        <f t="shared" si="47"/>
        <v/>
      </c>
      <c r="AT19" s="50" t="str">
        <f t="shared" si="47"/>
        <v/>
      </c>
      <c r="AU19" s="50" t="str">
        <f t="shared" si="47"/>
        <v/>
      </c>
      <c r="AV19" s="50" t="str">
        <f t="shared" si="47"/>
        <v/>
      </c>
      <c r="AW19" s="50" t="str">
        <f t="shared" si="47"/>
        <v/>
      </c>
      <c r="AX19" s="50" t="str">
        <f t="shared" si="47"/>
        <v/>
      </c>
      <c r="AY19" s="50" t="str">
        <f t="shared" si="47"/>
        <v/>
      </c>
      <c r="AZ19" s="50" t="str">
        <f t="shared" si="47"/>
        <v/>
      </c>
      <c r="BA19" s="50" t="str">
        <f t="shared" si="47"/>
        <v/>
      </c>
      <c r="BB19" s="50" t="str">
        <f t="shared" si="47"/>
        <v/>
      </c>
      <c r="BC19" s="50" t="str">
        <f t="shared" si="47"/>
        <v/>
      </c>
      <c r="BD19" s="50" t="str">
        <f t="shared" si="47"/>
        <v/>
      </c>
      <c r="BE19" s="50" t="str">
        <f t="shared" si="47"/>
        <v/>
      </c>
      <c r="BF19" s="50" t="str">
        <f t="shared" si="47"/>
        <v/>
      </c>
      <c r="BG19" s="50" t="str">
        <f t="shared" si="47"/>
        <v/>
      </c>
      <c r="BH19" s="50" t="str">
        <f t="shared" si="47"/>
        <v/>
      </c>
      <c r="BI19" s="50" t="str">
        <f t="shared" si="47"/>
        <v/>
      </c>
      <c r="BJ19" s="50" t="str">
        <f t="shared" si="47"/>
        <v/>
      </c>
      <c r="BK19" s="50" t="str">
        <f t="shared" si="47"/>
        <v/>
      </c>
      <c r="BL19" s="50" t="str">
        <f t="shared" si="47"/>
        <v/>
      </c>
      <c r="BM19" s="50" t="str">
        <f t="shared" si="47"/>
        <v/>
      </c>
      <c r="BN19" s="50" t="str">
        <f t="shared" si="47"/>
        <v/>
      </c>
      <c r="BO19" s="50" t="str">
        <f t="shared" si="47"/>
        <v/>
      </c>
      <c r="BP19" s="50" t="str">
        <f t="shared" si="47"/>
        <v/>
      </c>
      <c r="BQ19" s="50" t="str">
        <f t="shared" si="47"/>
        <v/>
      </c>
      <c r="BR19" s="50" t="str">
        <f t="shared" si="47"/>
        <v/>
      </c>
      <c r="BS19" s="50" t="str">
        <f t="shared" si="47"/>
        <v/>
      </c>
      <c r="BT19" s="50" t="str">
        <f t="shared" si="47"/>
        <v/>
      </c>
      <c r="BU19" s="50" t="str">
        <f t="shared" si="47"/>
        <v/>
      </c>
      <c r="BV19" s="50" t="str">
        <f t="shared" si="47"/>
        <v/>
      </c>
      <c r="BW19" s="50" t="str">
        <f t="shared" si="47"/>
        <v/>
      </c>
      <c r="BX19" s="50" t="str">
        <f t="shared" si="47"/>
        <v/>
      </c>
      <c r="BY19" s="50" t="str">
        <f t="shared" si="47"/>
        <v/>
      </c>
      <c r="BZ19" s="50" t="str">
        <f t="shared" si="47"/>
        <v/>
      </c>
      <c r="CA19" s="50" t="str">
        <f t="shared" si="47"/>
        <v/>
      </c>
      <c r="CB19" s="50" t="str">
        <f t="shared" si="47"/>
        <v/>
      </c>
      <c r="CC19" s="50" t="str">
        <f t="shared" si="47"/>
        <v/>
      </c>
      <c r="CD19" s="50" t="str">
        <f t="shared" si="47"/>
        <v/>
      </c>
      <c r="CE19" s="50" t="str">
        <f t="shared" si="47"/>
        <v/>
      </c>
      <c r="CF19" s="50" t="str">
        <f t="shared" si="47"/>
        <v/>
      </c>
      <c r="CG19" s="50" t="str">
        <f t="shared" si="47"/>
        <v/>
      </c>
      <c r="CH19" s="50" t="str">
        <f t="shared" si="47"/>
        <v/>
      </c>
      <c r="CI19" s="50" t="str">
        <f t="shared" si="47"/>
        <v/>
      </c>
      <c r="CJ19" s="50" t="str">
        <f t="shared" si="47"/>
        <v/>
      </c>
      <c r="CK19" s="50">
        <f t="shared" si="7"/>
        <v>16</v>
      </c>
      <c r="CL19" s="78"/>
      <c r="CM19" s="69">
        <v>10</v>
      </c>
      <c r="CN19" s="79">
        <v>10</v>
      </c>
      <c r="CO19" s="80"/>
      <c r="CP19" s="81">
        <f t="shared" si="8"/>
        <v>0</v>
      </c>
      <c r="CQ19" s="74" t="str">
        <f t="shared" si="9"/>
        <v/>
      </c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 t="str">
        <f t="shared" ref="DB19:DJ19" si="48">IFERROR(VLOOKUP($B19,DB$2:$DK$5,MAX($CQ$6:$DJ$6)+2-DB$6,0)*DB$7,"")</f>
        <v/>
      </c>
      <c r="DC19" s="74" t="str">
        <f t="shared" si="48"/>
        <v/>
      </c>
      <c r="DD19" s="74" t="str">
        <f t="shared" si="48"/>
        <v/>
      </c>
      <c r="DE19" s="74" t="str">
        <f t="shared" si="48"/>
        <v/>
      </c>
      <c r="DF19" s="74" t="str">
        <f t="shared" si="48"/>
        <v/>
      </c>
      <c r="DG19" s="74" t="str">
        <f t="shared" si="48"/>
        <v/>
      </c>
      <c r="DH19" s="74" t="str">
        <f t="shared" si="48"/>
        <v/>
      </c>
      <c r="DI19" s="74" t="str">
        <f t="shared" si="48"/>
        <v/>
      </c>
      <c r="DJ19" s="74" t="str">
        <f t="shared" si="48"/>
        <v/>
      </c>
      <c r="DK19" s="14"/>
    </row>
    <row r="20" spans="1:115" ht="15.75" customHeight="1" x14ac:dyDescent="0.25">
      <c r="A20" s="65">
        <v>13</v>
      </c>
      <c r="B20" s="15">
        <v>118</v>
      </c>
      <c r="C20" s="17">
        <v>10097359587</v>
      </c>
      <c r="D20" s="21" t="s">
        <v>94</v>
      </c>
      <c r="E20" s="22" t="s">
        <v>95</v>
      </c>
      <c r="F20" s="22" t="s">
        <v>19</v>
      </c>
      <c r="G20" s="24" t="s">
        <v>30</v>
      </c>
      <c r="H20" s="66">
        <f t="shared" si="0"/>
        <v>75</v>
      </c>
      <c r="I20" s="67">
        <v>12</v>
      </c>
      <c r="J20" s="68">
        <v>12</v>
      </c>
      <c r="K20" s="69">
        <v>10</v>
      </c>
      <c r="L20" s="70">
        <v>10</v>
      </c>
      <c r="M20" s="67">
        <v>14</v>
      </c>
      <c r="N20" s="71">
        <v>14</v>
      </c>
      <c r="O20" s="72">
        <v>-1</v>
      </c>
      <c r="P20" s="73">
        <f t="shared" si="1"/>
        <v>-20</v>
      </c>
      <c r="Q20" s="74" t="str">
        <f t="shared" ref="Q20:AJ20" si="49">IFERROR(VLOOKUP($B20,Q$2:$AK$5,MAX($Q$6:$AJ$6)+2-Q$6,0)*Q$7,"")</f>
        <v/>
      </c>
      <c r="R20" s="74" t="str">
        <f t="shared" si="49"/>
        <v/>
      </c>
      <c r="S20" s="74" t="str">
        <f t="shared" si="49"/>
        <v/>
      </c>
      <c r="T20" s="74" t="str">
        <f t="shared" si="49"/>
        <v/>
      </c>
      <c r="U20" s="74" t="str">
        <f t="shared" si="49"/>
        <v/>
      </c>
      <c r="V20" s="74" t="str">
        <f t="shared" si="49"/>
        <v/>
      </c>
      <c r="W20" s="74" t="str">
        <f t="shared" si="49"/>
        <v/>
      </c>
      <c r="X20" s="74" t="str">
        <f t="shared" si="49"/>
        <v/>
      </c>
      <c r="Y20" s="74" t="str">
        <f t="shared" si="49"/>
        <v/>
      </c>
      <c r="Z20" s="74" t="str">
        <f t="shared" si="49"/>
        <v/>
      </c>
      <c r="AA20" s="74" t="str">
        <f t="shared" si="49"/>
        <v/>
      </c>
      <c r="AB20" s="74" t="str">
        <f t="shared" si="49"/>
        <v/>
      </c>
      <c r="AC20" s="74" t="str">
        <f t="shared" si="49"/>
        <v/>
      </c>
      <c r="AD20" s="74" t="str">
        <f t="shared" si="49"/>
        <v/>
      </c>
      <c r="AE20" s="74" t="str">
        <f t="shared" si="49"/>
        <v/>
      </c>
      <c r="AF20" s="74" t="str">
        <f t="shared" si="49"/>
        <v/>
      </c>
      <c r="AG20" s="74" t="str">
        <f t="shared" si="49"/>
        <v/>
      </c>
      <c r="AH20" s="74" t="str">
        <f t="shared" si="49"/>
        <v/>
      </c>
      <c r="AI20" s="74" t="str">
        <f t="shared" si="49"/>
        <v/>
      </c>
      <c r="AJ20" s="74" t="str">
        <f t="shared" si="49"/>
        <v/>
      </c>
      <c r="AK20" s="14"/>
      <c r="AL20" s="69">
        <v>16</v>
      </c>
      <c r="AM20" s="70">
        <v>16</v>
      </c>
      <c r="AN20" s="67">
        <v>12</v>
      </c>
      <c r="AO20" s="76">
        <f t="shared" si="3"/>
        <v>0</v>
      </c>
      <c r="AP20" s="71">
        <v>12</v>
      </c>
      <c r="AQ20" s="50">
        <f t="shared" si="4"/>
        <v>0</v>
      </c>
      <c r="AR20" s="50" t="str">
        <f t="shared" ref="AR20:CJ20" si="50">IF(AR$5=$B20,1,"")</f>
        <v/>
      </c>
      <c r="AS20" s="50" t="str">
        <f t="shared" si="50"/>
        <v/>
      </c>
      <c r="AT20" s="50" t="str">
        <f t="shared" si="50"/>
        <v/>
      </c>
      <c r="AU20" s="50" t="str">
        <f t="shared" si="50"/>
        <v/>
      </c>
      <c r="AV20" s="50" t="str">
        <f t="shared" si="50"/>
        <v/>
      </c>
      <c r="AW20" s="50" t="str">
        <f t="shared" si="50"/>
        <v/>
      </c>
      <c r="AX20" s="50" t="str">
        <f t="shared" si="50"/>
        <v/>
      </c>
      <c r="AY20" s="50" t="str">
        <f t="shared" si="50"/>
        <v/>
      </c>
      <c r="AZ20" s="50" t="str">
        <f t="shared" si="50"/>
        <v/>
      </c>
      <c r="BA20" s="50" t="str">
        <f t="shared" si="50"/>
        <v/>
      </c>
      <c r="BB20" s="50" t="str">
        <f t="shared" si="50"/>
        <v/>
      </c>
      <c r="BC20" s="50" t="str">
        <f t="shared" si="50"/>
        <v/>
      </c>
      <c r="BD20" s="50" t="str">
        <f t="shared" si="50"/>
        <v/>
      </c>
      <c r="BE20" s="50" t="str">
        <f t="shared" si="50"/>
        <v/>
      </c>
      <c r="BF20" s="50" t="str">
        <f t="shared" si="50"/>
        <v/>
      </c>
      <c r="BG20" s="50" t="str">
        <f t="shared" si="50"/>
        <v/>
      </c>
      <c r="BH20" s="50" t="str">
        <f t="shared" si="50"/>
        <v/>
      </c>
      <c r="BI20" s="50" t="str">
        <f t="shared" si="50"/>
        <v/>
      </c>
      <c r="BJ20" s="50" t="str">
        <f t="shared" si="50"/>
        <v/>
      </c>
      <c r="BK20" s="50" t="str">
        <f t="shared" si="50"/>
        <v/>
      </c>
      <c r="BL20" s="50" t="str">
        <f t="shared" si="50"/>
        <v/>
      </c>
      <c r="BM20" s="50" t="str">
        <f t="shared" si="50"/>
        <v/>
      </c>
      <c r="BN20" s="50" t="str">
        <f t="shared" si="50"/>
        <v/>
      </c>
      <c r="BO20" s="50" t="str">
        <f t="shared" si="50"/>
        <v/>
      </c>
      <c r="BP20" s="50" t="str">
        <f t="shared" si="50"/>
        <v/>
      </c>
      <c r="BQ20" s="50" t="str">
        <f t="shared" si="50"/>
        <v/>
      </c>
      <c r="BR20" s="50" t="str">
        <f t="shared" si="50"/>
        <v/>
      </c>
      <c r="BS20" s="50" t="str">
        <f t="shared" si="50"/>
        <v/>
      </c>
      <c r="BT20" s="50" t="str">
        <f t="shared" si="50"/>
        <v/>
      </c>
      <c r="BU20" s="50" t="str">
        <f t="shared" si="50"/>
        <v/>
      </c>
      <c r="BV20" s="50" t="str">
        <f t="shared" si="50"/>
        <v/>
      </c>
      <c r="BW20" s="50" t="str">
        <f t="shared" si="50"/>
        <v/>
      </c>
      <c r="BX20" s="50" t="str">
        <f t="shared" si="50"/>
        <v/>
      </c>
      <c r="BY20" s="50" t="str">
        <f t="shared" si="50"/>
        <v/>
      </c>
      <c r="BZ20" s="50" t="str">
        <f t="shared" si="50"/>
        <v/>
      </c>
      <c r="CA20" s="50" t="str">
        <f t="shared" si="50"/>
        <v/>
      </c>
      <c r="CB20" s="50" t="str">
        <f t="shared" si="50"/>
        <v/>
      </c>
      <c r="CC20" s="50" t="str">
        <f t="shared" si="50"/>
        <v/>
      </c>
      <c r="CD20" s="50" t="str">
        <f t="shared" si="50"/>
        <v/>
      </c>
      <c r="CE20" s="50" t="str">
        <f t="shared" si="50"/>
        <v/>
      </c>
      <c r="CF20" s="50" t="str">
        <f t="shared" si="50"/>
        <v/>
      </c>
      <c r="CG20" s="50" t="str">
        <f t="shared" si="50"/>
        <v/>
      </c>
      <c r="CH20" s="50" t="str">
        <f t="shared" si="50"/>
        <v/>
      </c>
      <c r="CI20" s="50" t="str">
        <f t="shared" si="50"/>
        <v/>
      </c>
      <c r="CJ20" s="50" t="str">
        <f t="shared" si="50"/>
        <v/>
      </c>
      <c r="CK20" s="50">
        <f t="shared" si="7"/>
        <v>18</v>
      </c>
      <c r="CL20" s="78"/>
      <c r="CM20" s="69">
        <v>11</v>
      </c>
      <c r="CN20" s="79">
        <v>11</v>
      </c>
      <c r="CO20" s="80"/>
      <c r="CP20" s="81">
        <f t="shared" si="8"/>
        <v>0</v>
      </c>
      <c r="CQ20" s="74" t="str">
        <f t="shared" si="9"/>
        <v/>
      </c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 t="str">
        <f t="shared" ref="DB20:DJ20" si="51">IFERROR(VLOOKUP($B20,DB$2:$DK$5,MAX($CQ$6:$DJ$6)+2-DB$6,0)*DB$7,"")</f>
        <v/>
      </c>
      <c r="DC20" s="74" t="str">
        <f t="shared" si="51"/>
        <v/>
      </c>
      <c r="DD20" s="74" t="str">
        <f t="shared" si="51"/>
        <v/>
      </c>
      <c r="DE20" s="74" t="str">
        <f t="shared" si="51"/>
        <v/>
      </c>
      <c r="DF20" s="74" t="str">
        <f t="shared" si="51"/>
        <v/>
      </c>
      <c r="DG20" s="74" t="str">
        <f t="shared" si="51"/>
        <v/>
      </c>
      <c r="DH20" s="74" t="str">
        <f t="shared" si="51"/>
        <v/>
      </c>
      <c r="DI20" s="74" t="str">
        <f t="shared" si="51"/>
        <v/>
      </c>
      <c r="DJ20" s="74" t="str">
        <f t="shared" si="51"/>
        <v/>
      </c>
      <c r="DK20" s="14"/>
    </row>
    <row r="21" spans="1:115" ht="15.75" customHeight="1" x14ac:dyDescent="0.25">
      <c r="A21" s="65">
        <v>14</v>
      </c>
      <c r="B21" s="15">
        <v>55</v>
      </c>
      <c r="C21" s="17">
        <v>10046080034</v>
      </c>
      <c r="D21" s="21" t="s">
        <v>62</v>
      </c>
      <c r="E21" s="22" t="s">
        <v>53</v>
      </c>
      <c r="F21" s="22" t="s">
        <v>63</v>
      </c>
      <c r="G21" s="24" t="s">
        <v>30</v>
      </c>
      <c r="H21" s="66">
        <f t="shared" si="0"/>
        <v>77</v>
      </c>
      <c r="I21" s="67">
        <v>13</v>
      </c>
      <c r="J21" s="68">
        <v>13</v>
      </c>
      <c r="K21" s="69">
        <v>14</v>
      </c>
      <c r="L21" s="70">
        <v>14</v>
      </c>
      <c r="M21" s="67">
        <v>12</v>
      </c>
      <c r="N21" s="71">
        <v>12</v>
      </c>
      <c r="O21" s="72">
        <v>-1</v>
      </c>
      <c r="P21" s="73">
        <f t="shared" si="1"/>
        <v>-20</v>
      </c>
      <c r="Q21" s="74" t="str">
        <f t="shared" ref="Q21:AJ21" si="52">IFERROR(VLOOKUP($B21,Q$2:$AK$5,MAX($Q$6:$AJ$6)+2-Q$6,0)*Q$7,"")</f>
        <v/>
      </c>
      <c r="R21" s="74" t="str">
        <f t="shared" si="52"/>
        <v/>
      </c>
      <c r="S21" s="74" t="str">
        <f t="shared" si="52"/>
        <v/>
      </c>
      <c r="T21" s="74" t="str">
        <f t="shared" si="52"/>
        <v/>
      </c>
      <c r="U21" s="74" t="str">
        <f t="shared" si="52"/>
        <v/>
      </c>
      <c r="V21" s="74" t="str">
        <f t="shared" si="52"/>
        <v/>
      </c>
      <c r="W21" s="74" t="str">
        <f t="shared" si="52"/>
        <v/>
      </c>
      <c r="X21" s="74" t="str">
        <f t="shared" si="52"/>
        <v/>
      </c>
      <c r="Y21" s="74" t="str">
        <f t="shared" si="52"/>
        <v/>
      </c>
      <c r="Z21" s="74" t="str">
        <f t="shared" si="52"/>
        <v/>
      </c>
      <c r="AA21" s="74" t="str">
        <f t="shared" si="52"/>
        <v/>
      </c>
      <c r="AB21" s="74" t="str">
        <f t="shared" si="52"/>
        <v/>
      </c>
      <c r="AC21" s="74" t="str">
        <f t="shared" si="52"/>
        <v/>
      </c>
      <c r="AD21" s="74" t="str">
        <f t="shared" si="52"/>
        <v/>
      </c>
      <c r="AE21" s="74" t="str">
        <f t="shared" si="52"/>
        <v/>
      </c>
      <c r="AF21" s="74" t="str">
        <f t="shared" si="52"/>
        <v/>
      </c>
      <c r="AG21" s="74" t="str">
        <f t="shared" si="52"/>
        <v/>
      </c>
      <c r="AH21" s="74" t="str">
        <f t="shared" si="52"/>
        <v/>
      </c>
      <c r="AI21" s="74" t="str">
        <f t="shared" si="52"/>
        <v/>
      </c>
      <c r="AJ21" s="74" t="str">
        <f t="shared" si="52"/>
        <v/>
      </c>
      <c r="AK21" s="14"/>
      <c r="AL21" s="69">
        <v>12</v>
      </c>
      <c r="AM21" s="70">
        <v>12</v>
      </c>
      <c r="AN21" s="67">
        <v>14</v>
      </c>
      <c r="AO21" s="76">
        <f t="shared" si="3"/>
        <v>0</v>
      </c>
      <c r="AP21" s="71">
        <v>14</v>
      </c>
      <c r="AQ21" s="50">
        <f t="shared" si="4"/>
        <v>0</v>
      </c>
      <c r="AR21" s="50" t="str">
        <f t="shared" ref="AR21:CJ21" si="53">IF(AR$5=$B21,1,"")</f>
        <v/>
      </c>
      <c r="AS21" s="50" t="str">
        <f t="shared" si="53"/>
        <v/>
      </c>
      <c r="AT21" s="50" t="str">
        <f t="shared" si="53"/>
        <v/>
      </c>
      <c r="AU21" s="50" t="str">
        <f t="shared" si="53"/>
        <v/>
      </c>
      <c r="AV21" s="50" t="str">
        <f t="shared" si="53"/>
        <v/>
      </c>
      <c r="AW21" s="50" t="str">
        <f t="shared" si="53"/>
        <v/>
      </c>
      <c r="AX21" s="50" t="str">
        <f t="shared" si="53"/>
        <v/>
      </c>
      <c r="AY21" s="50" t="str">
        <f t="shared" si="53"/>
        <v/>
      </c>
      <c r="AZ21" s="50" t="str">
        <f t="shared" si="53"/>
        <v/>
      </c>
      <c r="BA21" s="50" t="str">
        <f t="shared" si="53"/>
        <v/>
      </c>
      <c r="BB21" s="50" t="str">
        <f t="shared" si="53"/>
        <v/>
      </c>
      <c r="BC21" s="50" t="str">
        <f t="shared" si="53"/>
        <v/>
      </c>
      <c r="BD21" s="50" t="str">
        <f t="shared" si="53"/>
        <v/>
      </c>
      <c r="BE21" s="50" t="str">
        <f t="shared" si="53"/>
        <v/>
      </c>
      <c r="BF21" s="50" t="str">
        <f t="shared" si="53"/>
        <v/>
      </c>
      <c r="BG21" s="50" t="str">
        <f t="shared" si="53"/>
        <v/>
      </c>
      <c r="BH21" s="50" t="str">
        <f t="shared" si="53"/>
        <v/>
      </c>
      <c r="BI21" s="50" t="str">
        <f t="shared" si="53"/>
        <v/>
      </c>
      <c r="BJ21" s="50" t="str">
        <f t="shared" si="53"/>
        <v/>
      </c>
      <c r="BK21" s="50" t="str">
        <f t="shared" si="53"/>
        <v/>
      </c>
      <c r="BL21" s="50" t="str">
        <f t="shared" si="53"/>
        <v/>
      </c>
      <c r="BM21" s="50" t="str">
        <f t="shared" si="53"/>
        <v/>
      </c>
      <c r="BN21" s="50" t="str">
        <f t="shared" si="53"/>
        <v/>
      </c>
      <c r="BO21" s="50" t="str">
        <f t="shared" si="53"/>
        <v/>
      </c>
      <c r="BP21" s="50" t="str">
        <f t="shared" si="53"/>
        <v/>
      </c>
      <c r="BQ21" s="50" t="str">
        <f t="shared" si="53"/>
        <v/>
      </c>
      <c r="BR21" s="50" t="str">
        <f t="shared" si="53"/>
        <v/>
      </c>
      <c r="BS21" s="50" t="str">
        <f t="shared" si="53"/>
        <v/>
      </c>
      <c r="BT21" s="50" t="str">
        <f t="shared" si="53"/>
        <v/>
      </c>
      <c r="BU21" s="50" t="str">
        <f t="shared" si="53"/>
        <v/>
      </c>
      <c r="BV21" s="50" t="str">
        <f t="shared" si="53"/>
        <v/>
      </c>
      <c r="BW21" s="50" t="str">
        <f t="shared" si="53"/>
        <v/>
      </c>
      <c r="BX21" s="50" t="str">
        <f t="shared" si="53"/>
        <v/>
      </c>
      <c r="BY21" s="50" t="str">
        <f t="shared" si="53"/>
        <v/>
      </c>
      <c r="BZ21" s="50" t="str">
        <f t="shared" si="53"/>
        <v/>
      </c>
      <c r="CA21" s="50" t="str">
        <f t="shared" si="53"/>
        <v/>
      </c>
      <c r="CB21" s="50" t="str">
        <f t="shared" si="53"/>
        <v/>
      </c>
      <c r="CC21" s="50" t="str">
        <f t="shared" si="53"/>
        <v/>
      </c>
      <c r="CD21" s="50" t="str">
        <f t="shared" si="53"/>
        <v/>
      </c>
      <c r="CE21" s="50" t="str">
        <f t="shared" si="53"/>
        <v/>
      </c>
      <c r="CF21" s="50" t="str">
        <f t="shared" si="53"/>
        <v/>
      </c>
      <c r="CG21" s="50" t="str">
        <f t="shared" si="53"/>
        <v/>
      </c>
      <c r="CH21" s="50" t="str">
        <f t="shared" si="53"/>
        <v/>
      </c>
      <c r="CI21" s="50" t="str">
        <f t="shared" si="53"/>
        <v/>
      </c>
      <c r="CJ21" s="50" t="str">
        <f t="shared" si="53"/>
        <v/>
      </c>
      <c r="CK21" s="50">
        <f t="shared" si="7"/>
        <v>14</v>
      </c>
      <c r="CL21" s="78"/>
      <c r="CM21" s="69">
        <v>12</v>
      </c>
      <c r="CN21" s="79">
        <v>12</v>
      </c>
      <c r="CO21" s="80"/>
      <c r="CP21" s="81">
        <f t="shared" si="8"/>
        <v>0</v>
      </c>
      <c r="CQ21" s="74" t="str">
        <f t="shared" si="9"/>
        <v/>
      </c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 t="str">
        <f t="shared" ref="DB21:DJ21" si="54">IFERROR(VLOOKUP($B21,DB$2:$DK$5,MAX($CQ$6:$DJ$6)+2-DB$6,0)*DB$7,"")</f>
        <v/>
      </c>
      <c r="DC21" s="74" t="str">
        <f t="shared" si="54"/>
        <v/>
      </c>
      <c r="DD21" s="74" t="str">
        <f t="shared" si="54"/>
        <v/>
      </c>
      <c r="DE21" s="74" t="str">
        <f t="shared" si="54"/>
        <v/>
      </c>
      <c r="DF21" s="74" t="str">
        <f t="shared" si="54"/>
        <v/>
      </c>
      <c r="DG21" s="74" t="str">
        <f t="shared" si="54"/>
        <v/>
      </c>
      <c r="DH21" s="74" t="str">
        <f t="shared" si="54"/>
        <v/>
      </c>
      <c r="DI21" s="74" t="str">
        <f t="shared" si="54"/>
        <v/>
      </c>
      <c r="DJ21" s="74" t="str">
        <f t="shared" si="54"/>
        <v/>
      </c>
      <c r="DK21" s="14"/>
    </row>
    <row r="22" spans="1:115" ht="15.75" customHeight="1" x14ac:dyDescent="0.25">
      <c r="A22" s="65">
        <v>15</v>
      </c>
      <c r="B22" s="15">
        <v>7</v>
      </c>
      <c r="C22" s="17">
        <v>10047399941</v>
      </c>
      <c r="D22" s="21" t="s">
        <v>42</v>
      </c>
      <c r="E22" s="22" t="s">
        <v>43</v>
      </c>
      <c r="F22" s="22" t="s">
        <v>44</v>
      </c>
      <c r="G22" s="24" t="s">
        <v>30</v>
      </c>
      <c r="H22" s="66">
        <f t="shared" si="0"/>
        <v>97</v>
      </c>
      <c r="I22" s="67">
        <v>14</v>
      </c>
      <c r="J22" s="68">
        <v>14</v>
      </c>
      <c r="K22" s="69">
        <v>15</v>
      </c>
      <c r="L22" s="70">
        <v>15</v>
      </c>
      <c r="M22" s="67">
        <v>20</v>
      </c>
      <c r="N22" s="71">
        <v>20</v>
      </c>
      <c r="O22" s="72">
        <v>-2</v>
      </c>
      <c r="P22" s="73">
        <f t="shared" si="1"/>
        <v>-40</v>
      </c>
      <c r="Q22" s="74" t="str">
        <f t="shared" ref="Q22:AJ22" si="55">IFERROR(VLOOKUP($B22,Q$2:$AK$5,MAX($Q$6:$AJ$6)+2-Q$6,0)*Q$7,"")</f>
        <v/>
      </c>
      <c r="R22" s="74" t="str">
        <f t="shared" si="55"/>
        <v/>
      </c>
      <c r="S22" s="74" t="str">
        <f t="shared" si="55"/>
        <v/>
      </c>
      <c r="T22" s="74" t="str">
        <f t="shared" si="55"/>
        <v/>
      </c>
      <c r="U22" s="74" t="str">
        <f t="shared" si="55"/>
        <v/>
      </c>
      <c r="V22" s="74" t="str">
        <f t="shared" si="55"/>
        <v/>
      </c>
      <c r="W22" s="74" t="str">
        <f t="shared" si="55"/>
        <v/>
      </c>
      <c r="X22" s="74" t="str">
        <f t="shared" si="55"/>
        <v/>
      </c>
      <c r="Y22" s="74" t="str">
        <f t="shared" si="55"/>
        <v/>
      </c>
      <c r="Z22" s="74" t="str">
        <f t="shared" si="55"/>
        <v/>
      </c>
      <c r="AA22" s="74" t="str">
        <f t="shared" si="55"/>
        <v/>
      </c>
      <c r="AB22" s="74" t="str">
        <f t="shared" si="55"/>
        <v/>
      </c>
      <c r="AC22" s="74" t="str">
        <f t="shared" si="55"/>
        <v/>
      </c>
      <c r="AD22" s="74" t="str">
        <f t="shared" si="55"/>
        <v/>
      </c>
      <c r="AE22" s="74" t="str">
        <f t="shared" si="55"/>
        <v/>
      </c>
      <c r="AF22" s="74" t="str">
        <f t="shared" si="55"/>
        <v/>
      </c>
      <c r="AG22" s="74" t="str">
        <f t="shared" si="55"/>
        <v/>
      </c>
      <c r="AH22" s="74" t="str">
        <f t="shared" si="55"/>
        <v/>
      </c>
      <c r="AI22" s="74" t="str">
        <f t="shared" si="55"/>
        <v/>
      </c>
      <c r="AJ22" s="74" t="str">
        <f t="shared" si="55"/>
        <v/>
      </c>
      <c r="AK22" s="14"/>
      <c r="AL22" s="69">
        <v>14</v>
      </c>
      <c r="AM22" s="70">
        <v>14</v>
      </c>
      <c r="AN22" s="67">
        <v>15</v>
      </c>
      <c r="AO22" s="76">
        <f t="shared" si="3"/>
        <v>0</v>
      </c>
      <c r="AP22" s="71">
        <v>15</v>
      </c>
      <c r="AQ22" s="50">
        <f t="shared" si="4"/>
        <v>0</v>
      </c>
      <c r="AR22" s="50" t="str">
        <f t="shared" ref="AR22:CJ22" si="56">IF(AR$5=$B22,1,"")</f>
        <v/>
      </c>
      <c r="AS22" s="50" t="str">
        <f t="shared" si="56"/>
        <v/>
      </c>
      <c r="AT22" s="50" t="str">
        <f t="shared" si="56"/>
        <v/>
      </c>
      <c r="AU22" s="50" t="str">
        <f t="shared" si="56"/>
        <v/>
      </c>
      <c r="AV22" s="50" t="str">
        <f t="shared" si="56"/>
        <v/>
      </c>
      <c r="AW22" s="50" t="str">
        <f t="shared" si="56"/>
        <v/>
      </c>
      <c r="AX22" s="50" t="str">
        <f t="shared" si="56"/>
        <v/>
      </c>
      <c r="AY22" s="50" t="str">
        <f t="shared" si="56"/>
        <v/>
      </c>
      <c r="AZ22" s="50" t="str">
        <f t="shared" si="56"/>
        <v/>
      </c>
      <c r="BA22" s="50" t="str">
        <f t="shared" si="56"/>
        <v/>
      </c>
      <c r="BB22" s="50" t="str">
        <f t="shared" si="56"/>
        <v/>
      </c>
      <c r="BC22" s="50" t="str">
        <f t="shared" si="56"/>
        <v/>
      </c>
      <c r="BD22" s="50" t="str">
        <f t="shared" si="56"/>
        <v/>
      </c>
      <c r="BE22" s="50" t="str">
        <f t="shared" si="56"/>
        <v/>
      </c>
      <c r="BF22" s="50" t="str">
        <f t="shared" si="56"/>
        <v/>
      </c>
      <c r="BG22" s="50" t="str">
        <f t="shared" si="56"/>
        <v/>
      </c>
      <c r="BH22" s="50" t="str">
        <f t="shared" si="56"/>
        <v/>
      </c>
      <c r="BI22" s="50" t="str">
        <f t="shared" si="56"/>
        <v/>
      </c>
      <c r="BJ22" s="50" t="str">
        <f t="shared" si="56"/>
        <v/>
      </c>
      <c r="BK22" s="50" t="str">
        <f t="shared" si="56"/>
        <v/>
      </c>
      <c r="BL22" s="50" t="str">
        <f t="shared" si="56"/>
        <v/>
      </c>
      <c r="BM22" s="50" t="str">
        <f t="shared" si="56"/>
        <v/>
      </c>
      <c r="BN22" s="50" t="str">
        <f t="shared" si="56"/>
        <v/>
      </c>
      <c r="BO22" s="50" t="str">
        <f t="shared" si="56"/>
        <v/>
      </c>
      <c r="BP22" s="50" t="str">
        <f t="shared" si="56"/>
        <v/>
      </c>
      <c r="BQ22" s="50" t="str">
        <f t="shared" si="56"/>
        <v/>
      </c>
      <c r="BR22" s="50" t="str">
        <f t="shared" si="56"/>
        <v/>
      </c>
      <c r="BS22" s="50" t="str">
        <f t="shared" si="56"/>
        <v/>
      </c>
      <c r="BT22" s="50" t="str">
        <f t="shared" si="56"/>
        <v/>
      </c>
      <c r="BU22" s="50" t="str">
        <f t="shared" si="56"/>
        <v/>
      </c>
      <c r="BV22" s="50" t="str">
        <f t="shared" si="56"/>
        <v/>
      </c>
      <c r="BW22" s="50" t="str">
        <f t="shared" si="56"/>
        <v/>
      </c>
      <c r="BX22" s="50" t="str">
        <f t="shared" si="56"/>
        <v/>
      </c>
      <c r="BY22" s="50" t="str">
        <f t="shared" si="56"/>
        <v/>
      </c>
      <c r="BZ22" s="50" t="str">
        <f t="shared" si="56"/>
        <v/>
      </c>
      <c r="CA22" s="50" t="str">
        <f t="shared" si="56"/>
        <v/>
      </c>
      <c r="CB22" s="50" t="str">
        <f t="shared" si="56"/>
        <v/>
      </c>
      <c r="CC22" s="50" t="str">
        <f t="shared" si="56"/>
        <v/>
      </c>
      <c r="CD22" s="50" t="str">
        <f t="shared" si="56"/>
        <v/>
      </c>
      <c r="CE22" s="50" t="str">
        <f t="shared" si="56"/>
        <v/>
      </c>
      <c r="CF22" s="50" t="str">
        <f t="shared" si="56"/>
        <v/>
      </c>
      <c r="CG22" s="50" t="str">
        <f t="shared" si="56"/>
        <v/>
      </c>
      <c r="CH22" s="50" t="str">
        <f t="shared" si="56"/>
        <v/>
      </c>
      <c r="CI22" s="50" t="str">
        <f t="shared" si="56"/>
        <v/>
      </c>
      <c r="CJ22" s="50" t="str">
        <f t="shared" si="56"/>
        <v/>
      </c>
      <c r="CK22" s="50">
        <f t="shared" si="7"/>
        <v>12</v>
      </c>
      <c r="CL22" s="78"/>
      <c r="CM22" s="69">
        <v>19</v>
      </c>
      <c r="CN22" s="79">
        <v>19</v>
      </c>
      <c r="CO22" s="80"/>
      <c r="CP22" s="81">
        <f t="shared" si="8"/>
        <v>0</v>
      </c>
      <c r="CQ22" s="74" t="str">
        <f t="shared" si="9"/>
        <v/>
      </c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 t="str">
        <f t="shared" ref="DB22:DJ22" si="57">IFERROR(VLOOKUP($B22,DB$2:$DK$5,MAX($CQ$6:$DJ$6)+2-DB$6,0)*DB$7,"")</f>
        <v/>
      </c>
      <c r="DC22" s="74" t="str">
        <f t="shared" si="57"/>
        <v/>
      </c>
      <c r="DD22" s="74" t="str">
        <f t="shared" si="57"/>
        <v/>
      </c>
      <c r="DE22" s="74" t="str">
        <f t="shared" si="57"/>
        <v/>
      </c>
      <c r="DF22" s="74" t="str">
        <f t="shared" si="57"/>
        <v/>
      </c>
      <c r="DG22" s="74" t="str">
        <f t="shared" si="57"/>
        <v/>
      </c>
      <c r="DH22" s="74" t="str">
        <f t="shared" si="57"/>
        <v/>
      </c>
      <c r="DI22" s="74" t="str">
        <f t="shared" si="57"/>
        <v/>
      </c>
      <c r="DJ22" s="74" t="str">
        <f t="shared" si="57"/>
        <v/>
      </c>
      <c r="DK22" s="14"/>
    </row>
    <row r="23" spans="1:115" ht="15.75" customHeight="1" x14ac:dyDescent="0.25">
      <c r="A23" s="65">
        <v>16</v>
      </c>
      <c r="B23" s="15">
        <v>96</v>
      </c>
      <c r="C23" s="17">
        <v>10080169672</v>
      </c>
      <c r="D23" s="21" t="s">
        <v>81</v>
      </c>
      <c r="E23" s="22" t="s">
        <v>82</v>
      </c>
      <c r="F23" s="22" t="s">
        <v>34</v>
      </c>
      <c r="G23" s="24" t="s">
        <v>30</v>
      </c>
      <c r="H23" s="66">
        <f t="shared" si="0"/>
        <v>100</v>
      </c>
      <c r="I23" s="67">
        <v>18</v>
      </c>
      <c r="J23" s="68">
        <v>18</v>
      </c>
      <c r="K23" s="69">
        <v>17</v>
      </c>
      <c r="L23" s="70">
        <v>17</v>
      </c>
      <c r="M23" s="67">
        <v>15</v>
      </c>
      <c r="N23" s="71">
        <v>15</v>
      </c>
      <c r="O23" s="72">
        <v>-1</v>
      </c>
      <c r="P23" s="73">
        <f t="shared" si="1"/>
        <v>-20</v>
      </c>
      <c r="Q23" s="74" t="str">
        <f t="shared" ref="Q23:AJ23" si="58">IFERROR(VLOOKUP($B23,Q$2:$AK$5,MAX($Q$6:$AJ$6)+2-Q$6,0)*Q$7,"")</f>
        <v/>
      </c>
      <c r="R23" s="74" t="str">
        <f t="shared" si="58"/>
        <v/>
      </c>
      <c r="S23" s="74" t="str">
        <f t="shared" si="58"/>
        <v/>
      </c>
      <c r="T23" s="74" t="str">
        <f t="shared" si="58"/>
        <v/>
      </c>
      <c r="U23" s="74" t="str">
        <f t="shared" si="58"/>
        <v/>
      </c>
      <c r="V23" s="74" t="str">
        <f t="shared" si="58"/>
        <v/>
      </c>
      <c r="W23" s="74" t="str">
        <f t="shared" si="58"/>
        <v/>
      </c>
      <c r="X23" s="74" t="str">
        <f t="shared" si="58"/>
        <v/>
      </c>
      <c r="Y23" s="74" t="str">
        <f t="shared" si="58"/>
        <v/>
      </c>
      <c r="Z23" s="74" t="str">
        <f t="shared" si="58"/>
        <v/>
      </c>
      <c r="AA23" s="74" t="str">
        <f t="shared" si="58"/>
        <v/>
      </c>
      <c r="AB23" s="74" t="str">
        <f t="shared" si="58"/>
        <v/>
      </c>
      <c r="AC23" s="74" t="str">
        <f t="shared" si="58"/>
        <v/>
      </c>
      <c r="AD23" s="74" t="str">
        <f t="shared" si="58"/>
        <v/>
      </c>
      <c r="AE23" s="74" t="str">
        <f t="shared" si="58"/>
        <v/>
      </c>
      <c r="AF23" s="74" t="str">
        <f t="shared" si="58"/>
        <v/>
      </c>
      <c r="AG23" s="74" t="str">
        <f t="shared" si="58"/>
        <v/>
      </c>
      <c r="AH23" s="74" t="str">
        <f t="shared" si="58"/>
        <v/>
      </c>
      <c r="AI23" s="74" t="str">
        <f t="shared" si="58"/>
        <v/>
      </c>
      <c r="AJ23" s="74" t="str">
        <f t="shared" si="58"/>
        <v/>
      </c>
      <c r="AK23" s="14"/>
      <c r="AL23" s="69">
        <v>17</v>
      </c>
      <c r="AM23" s="70">
        <v>17</v>
      </c>
      <c r="AN23" s="67">
        <v>17</v>
      </c>
      <c r="AO23" s="76">
        <f t="shared" si="3"/>
        <v>0</v>
      </c>
      <c r="AP23" s="71">
        <v>17</v>
      </c>
      <c r="AQ23" s="50">
        <f t="shared" si="4"/>
        <v>0</v>
      </c>
      <c r="AR23" s="50" t="str">
        <f t="shared" ref="AR23:CJ23" si="59">IF(AR$5=$B23,1,"")</f>
        <v/>
      </c>
      <c r="AS23" s="50" t="str">
        <f t="shared" si="59"/>
        <v/>
      </c>
      <c r="AT23" s="50" t="str">
        <f t="shared" si="59"/>
        <v/>
      </c>
      <c r="AU23" s="50" t="str">
        <f t="shared" si="59"/>
        <v/>
      </c>
      <c r="AV23" s="50" t="str">
        <f t="shared" si="59"/>
        <v/>
      </c>
      <c r="AW23" s="50" t="str">
        <f t="shared" si="59"/>
        <v/>
      </c>
      <c r="AX23" s="50" t="str">
        <f t="shared" si="59"/>
        <v/>
      </c>
      <c r="AY23" s="50" t="str">
        <f t="shared" si="59"/>
        <v/>
      </c>
      <c r="AZ23" s="50" t="str">
        <f t="shared" si="59"/>
        <v/>
      </c>
      <c r="BA23" s="50" t="str">
        <f t="shared" si="59"/>
        <v/>
      </c>
      <c r="BB23" s="50" t="str">
        <f t="shared" si="59"/>
        <v/>
      </c>
      <c r="BC23" s="50" t="str">
        <f t="shared" si="59"/>
        <v/>
      </c>
      <c r="BD23" s="50" t="str">
        <f t="shared" si="59"/>
        <v/>
      </c>
      <c r="BE23" s="50" t="str">
        <f t="shared" si="59"/>
        <v/>
      </c>
      <c r="BF23" s="50" t="str">
        <f t="shared" si="59"/>
        <v/>
      </c>
      <c r="BG23" s="50" t="str">
        <f t="shared" si="59"/>
        <v/>
      </c>
      <c r="BH23" s="50" t="str">
        <f t="shared" si="59"/>
        <v/>
      </c>
      <c r="BI23" s="50" t="str">
        <f t="shared" si="59"/>
        <v/>
      </c>
      <c r="BJ23" s="50" t="str">
        <f t="shared" si="59"/>
        <v/>
      </c>
      <c r="BK23" s="50" t="str">
        <f t="shared" si="59"/>
        <v/>
      </c>
      <c r="BL23" s="50" t="str">
        <f t="shared" si="59"/>
        <v/>
      </c>
      <c r="BM23" s="50" t="str">
        <f t="shared" si="59"/>
        <v/>
      </c>
      <c r="BN23" s="50" t="str">
        <f t="shared" si="59"/>
        <v/>
      </c>
      <c r="BO23" s="50" t="str">
        <f t="shared" si="59"/>
        <v/>
      </c>
      <c r="BP23" s="50" t="str">
        <f t="shared" si="59"/>
        <v/>
      </c>
      <c r="BQ23" s="50" t="str">
        <f t="shared" si="59"/>
        <v/>
      </c>
      <c r="BR23" s="50" t="str">
        <f t="shared" si="59"/>
        <v/>
      </c>
      <c r="BS23" s="50" t="str">
        <f t="shared" si="59"/>
        <v/>
      </c>
      <c r="BT23" s="50" t="str">
        <f t="shared" si="59"/>
        <v/>
      </c>
      <c r="BU23" s="50" t="str">
        <f t="shared" si="59"/>
        <v/>
      </c>
      <c r="BV23" s="50" t="str">
        <f t="shared" si="59"/>
        <v/>
      </c>
      <c r="BW23" s="50" t="str">
        <f t="shared" si="59"/>
        <v/>
      </c>
      <c r="BX23" s="50" t="str">
        <f t="shared" si="59"/>
        <v/>
      </c>
      <c r="BY23" s="50" t="str">
        <f t="shared" si="59"/>
        <v/>
      </c>
      <c r="BZ23" s="50" t="str">
        <f t="shared" si="59"/>
        <v/>
      </c>
      <c r="CA23" s="50" t="str">
        <f t="shared" si="59"/>
        <v/>
      </c>
      <c r="CB23" s="50" t="str">
        <f t="shared" si="59"/>
        <v/>
      </c>
      <c r="CC23" s="50" t="str">
        <f t="shared" si="59"/>
        <v/>
      </c>
      <c r="CD23" s="50" t="str">
        <f t="shared" si="59"/>
        <v/>
      </c>
      <c r="CE23" s="50" t="str">
        <f t="shared" si="59"/>
        <v/>
      </c>
      <c r="CF23" s="50" t="str">
        <f t="shared" si="59"/>
        <v/>
      </c>
      <c r="CG23" s="50" t="str">
        <f t="shared" si="59"/>
        <v/>
      </c>
      <c r="CH23" s="50" t="str">
        <f t="shared" si="59"/>
        <v/>
      </c>
      <c r="CI23" s="50" t="str">
        <f t="shared" si="59"/>
        <v/>
      </c>
      <c r="CJ23" s="50" t="str">
        <f t="shared" si="59"/>
        <v/>
      </c>
      <c r="CK23" s="50">
        <f t="shared" si="7"/>
        <v>8</v>
      </c>
      <c r="CL23" s="78"/>
      <c r="CM23" s="69">
        <v>16</v>
      </c>
      <c r="CN23" s="79">
        <v>16</v>
      </c>
      <c r="CO23" s="80"/>
      <c r="CP23" s="81">
        <f t="shared" si="8"/>
        <v>0</v>
      </c>
      <c r="CQ23" s="74" t="str">
        <f t="shared" si="9"/>
        <v/>
      </c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 t="str">
        <f t="shared" ref="DB23:DJ23" si="60">IFERROR(VLOOKUP($B23,DB$2:$DK$5,MAX($CQ$6:$DJ$6)+2-DB$6,0)*DB$7,"")</f>
        <v/>
      </c>
      <c r="DC23" s="74" t="str">
        <f t="shared" si="60"/>
        <v/>
      </c>
      <c r="DD23" s="74" t="str">
        <f t="shared" si="60"/>
        <v/>
      </c>
      <c r="DE23" s="74" t="str">
        <f t="shared" si="60"/>
        <v/>
      </c>
      <c r="DF23" s="74" t="str">
        <f t="shared" si="60"/>
        <v/>
      </c>
      <c r="DG23" s="74" t="str">
        <f t="shared" si="60"/>
        <v/>
      </c>
      <c r="DH23" s="74" t="str">
        <f t="shared" si="60"/>
        <v/>
      </c>
      <c r="DI23" s="74" t="str">
        <f t="shared" si="60"/>
        <v/>
      </c>
      <c r="DJ23" s="74" t="str">
        <f t="shared" si="60"/>
        <v/>
      </c>
      <c r="DK23" s="14"/>
    </row>
    <row r="24" spans="1:115" ht="15.75" customHeight="1" x14ac:dyDescent="0.25">
      <c r="A24" s="65">
        <v>17</v>
      </c>
      <c r="B24" s="15">
        <v>117</v>
      </c>
      <c r="C24" s="17">
        <v>10092303463</v>
      </c>
      <c r="D24" s="21" t="s">
        <v>92</v>
      </c>
      <c r="E24" s="22" t="s">
        <v>28</v>
      </c>
      <c r="F24" s="22" t="s">
        <v>19</v>
      </c>
      <c r="G24" s="24" t="s">
        <v>30</v>
      </c>
      <c r="H24" s="66">
        <f t="shared" si="0"/>
        <v>101</v>
      </c>
      <c r="I24" s="67">
        <v>16</v>
      </c>
      <c r="J24" s="68">
        <v>16</v>
      </c>
      <c r="K24" s="69">
        <v>16</v>
      </c>
      <c r="L24" s="70">
        <v>16</v>
      </c>
      <c r="M24" s="67">
        <v>18</v>
      </c>
      <c r="N24" s="71">
        <v>18</v>
      </c>
      <c r="O24" s="72">
        <v>-2</v>
      </c>
      <c r="P24" s="73">
        <f t="shared" si="1"/>
        <v>-40</v>
      </c>
      <c r="Q24" s="74" t="str">
        <f t="shared" ref="Q24:AJ24" si="61">IFERROR(VLOOKUP($B24,Q$2:$AK$5,MAX($Q$6:$AJ$6)+2-Q$6,0)*Q$7,"")</f>
        <v/>
      </c>
      <c r="R24" s="74" t="str">
        <f t="shared" si="61"/>
        <v/>
      </c>
      <c r="S24" s="74" t="str">
        <f t="shared" si="61"/>
        <v/>
      </c>
      <c r="T24" s="74" t="str">
        <f t="shared" si="61"/>
        <v/>
      </c>
      <c r="U24" s="74" t="str">
        <f t="shared" si="61"/>
        <v/>
      </c>
      <c r="V24" s="74" t="str">
        <f t="shared" si="61"/>
        <v/>
      </c>
      <c r="W24" s="74" t="str">
        <f t="shared" si="61"/>
        <v/>
      </c>
      <c r="X24" s="74" t="str">
        <f t="shared" si="61"/>
        <v/>
      </c>
      <c r="Y24" s="74" t="str">
        <f t="shared" si="61"/>
        <v/>
      </c>
      <c r="Z24" s="74" t="str">
        <f t="shared" si="61"/>
        <v/>
      </c>
      <c r="AA24" s="74" t="str">
        <f t="shared" si="61"/>
        <v/>
      </c>
      <c r="AB24" s="74" t="str">
        <f t="shared" si="61"/>
        <v/>
      </c>
      <c r="AC24" s="74" t="str">
        <f t="shared" si="61"/>
        <v/>
      </c>
      <c r="AD24" s="74" t="str">
        <f t="shared" si="61"/>
        <v/>
      </c>
      <c r="AE24" s="74" t="str">
        <f t="shared" si="61"/>
        <v/>
      </c>
      <c r="AF24" s="74" t="str">
        <f t="shared" si="61"/>
        <v/>
      </c>
      <c r="AG24" s="74" t="str">
        <f t="shared" si="61"/>
        <v/>
      </c>
      <c r="AH24" s="74" t="str">
        <f t="shared" si="61"/>
        <v/>
      </c>
      <c r="AI24" s="74" t="str">
        <f t="shared" si="61"/>
        <v/>
      </c>
      <c r="AJ24" s="74" t="str">
        <f t="shared" si="61"/>
        <v/>
      </c>
      <c r="AK24" s="14"/>
      <c r="AL24" s="69">
        <v>15</v>
      </c>
      <c r="AM24" s="70">
        <v>15</v>
      </c>
      <c r="AN24" s="67">
        <v>16</v>
      </c>
      <c r="AO24" s="76">
        <f t="shared" si="3"/>
        <v>0</v>
      </c>
      <c r="AP24" s="71">
        <v>16</v>
      </c>
      <c r="AQ24" s="50">
        <f t="shared" si="4"/>
        <v>0</v>
      </c>
      <c r="AR24" s="50" t="str">
        <f t="shared" ref="AR24:CJ24" si="62">IF(AR$5=$B24,1,"")</f>
        <v/>
      </c>
      <c r="AS24" s="50" t="str">
        <f t="shared" si="62"/>
        <v/>
      </c>
      <c r="AT24" s="50" t="str">
        <f t="shared" si="62"/>
        <v/>
      </c>
      <c r="AU24" s="50" t="str">
        <f t="shared" si="62"/>
        <v/>
      </c>
      <c r="AV24" s="50" t="str">
        <f t="shared" si="62"/>
        <v/>
      </c>
      <c r="AW24" s="50" t="str">
        <f t="shared" si="62"/>
        <v/>
      </c>
      <c r="AX24" s="50" t="str">
        <f t="shared" si="62"/>
        <v/>
      </c>
      <c r="AY24" s="50" t="str">
        <f t="shared" si="62"/>
        <v/>
      </c>
      <c r="AZ24" s="50" t="str">
        <f t="shared" si="62"/>
        <v/>
      </c>
      <c r="BA24" s="50" t="str">
        <f t="shared" si="62"/>
        <v/>
      </c>
      <c r="BB24" s="50" t="str">
        <f t="shared" si="62"/>
        <v/>
      </c>
      <c r="BC24" s="50" t="str">
        <f t="shared" si="62"/>
        <v/>
      </c>
      <c r="BD24" s="50" t="str">
        <f t="shared" si="62"/>
        <v/>
      </c>
      <c r="BE24" s="50" t="str">
        <f t="shared" si="62"/>
        <v/>
      </c>
      <c r="BF24" s="50" t="str">
        <f t="shared" si="62"/>
        <v/>
      </c>
      <c r="BG24" s="50" t="str">
        <f t="shared" si="62"/>
        <v/>
      </c>
      <c r="BH24" s="50" t="str">
        <f t="shared" si="62"/>
        <v/>
      </c>
      <c r="BI24" s="50" t="str">
        <f t="shared" si="62"/>
        <v/>
      </c>
      <c r="BJ24" s="50" t="str">
        <f t="shared" si="62"/>
        <v/>
      </c>
      <c r="BK24" s="50" t="str">
        <f t="shared" si="62"/>
        <v/>
      </c>
      <c r="BL24" s="50" t="str">
        <f t="shared" si="62"/>
        <v/>
      </c>
      <c r="BM24" s="50" t="str">
        <f t="shared" si="62"/>
        <v/>
      </c>
      <c r="BN24" s="50" t="str">
        <f t="shared" si="62"/>
        <v/>
      </c>
      <c r="BO24" s="50" t="str">
        <f t="shared" si="62"/>
        <v/>
      </c>
      <c r="BP24" s="50" t="str">
        <f t="shared" si="62"/>
        <v/>
      </c>
      <c r="BQ24" s="50" t="str">
        <f t="shared" si="62"/>
        <v/>
      </c>
      <c r="BR24" s="50" t="str">
        <f t="shared" si="62"/>
        <v/>
      </c>
      <c r="BS24" s="50" t="str">
        <f t="shared" si="62"/>
        <v/>
      </c>
      <c r="BT24" s="50" t="str">
        <f t="shared" si="62"/>
        <v/>
      </c>
      <c r="BU24" s="50" t="str">
        <f t="shared" si="62"/>
        <v/>
      </c>
      <c r="BV24" s="50" t="str">
        <f t="shared" si="62"/>
        <v/>
      </c>
      <c r="BW24" s="50" t="str">
        <f t="shared" si="62"/>
        <v/>
      </c>
      <c r="BX24" s="50" t="str">
        <f t="shared" si="62"/>
        <v/>
      </c>
      <c r="BY24" s="50" t="str">
        <f t="shared" si="62"/>
        <v/>
      </c>
      <c r="BZ24" s="50" t="str">
        <f t="shared" si="62"/>
        <v/>
      </c>
      <c r="CA24" s="50" t="str">
        <f t="shared" si="62"/>
        <v/>
      </c>
      <c r="CB24" s="50" t="str">
        <f t="shared" si="62"/>
        <v/>
      </c>
      <c r="CC24" s="50" t="str">
        <f t="shared" si="62"/>
        <v/>
      </c>
      <c r="CD24" s="50" t="str">
        <f t="shared" si="62"/>
        <v/>
      </c>
      <c r="CE24" s="50" t="str">
        <f t="shared" si="62"/>
        <v/>
      </c>
      <c r="CF24" s="50" t="str">
        <f t="shared" si="62"/>
        <v/>
      </c>
      <c r="CG24" s="50" t="str">
        <f t="shared" si="62"/>
        <v/>
      </c>
      <c r="CH24" s="50" t="str">
        <f t="shared" si="62"/>
        <v/>
      </c>
      <c r="CI24" s="50" t="str">
        <f t="shared" si="62"/>
        <v/>
      </c>
      <c r="CJ24" s="50" t="str">
        <f t="shared" si="62"/>
        <v/>
      </c>
      <c r="CK24" s="50">
        <f t="shared" si="7"/>
        <v>10</v>
      </c>
      <c r="CL24" s="78"/>
      <c r="CM24" s="69">
        <v>20</v>
      </c>
      <c r="CN24" s="79">
        <v>20</v>
      </c>
      <c r="CO24" s="80"/>
      <c r="CP24" s="81">
        <f t="shared" si="8"/>
        <v>0</v>
      </c>
      <c r="CQ24" s="74" t="str">
        <f t="shared" si="9"/>
        <v/>
      </c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 t="str">
        <f t="shared" ref="DB24:DJ24" si="63">IFERROR(VLOOKUP($B24,DB$2:$DK$5,MAX($CQ$6:$DJ$6)+2-DB$6,0)*DB$7,"")</f>
        <v/>
      </c>
      <c r="DC24" s="74" t="str">
        <f t="shared" si="63"/>
        <v/>
      </c>
      <c r="DD24" s="74" t="str">
        <f t="shared" si="63"/>
        <v/>
      </c>
      <c r="DE24" s="74" t="str">
        <f t="shared" si="63"/>
        <v/>
      </c>
      <c r="DF24" s="74" t="str">
        <f t="shared" si="63"/>
        <v/>
      </c>
      <c r="DG24" s="74" t="str">
        <f t="shared" si="63"/>
        <v/>
      </c>
      <c r="DH24" s="74" t="str">
        <f t="shared" si="63"/>
        <v/>
      </c>
      <c r="DI24" s="74" t="str">
        <f t="shared" si="63"/>
        <v/>
      </c>
      <c r="DJ24" s="74" t="str">
        <f t="shared" si="63"/>
        <v/>
      </c>
      <c r="DK24" s="14"/>
    </row>
    <row r="25" spans="1:115" ht="15.75" customHeight="1" x14ac:dyDescent="0.25">
      <c r="A25" s="65">
        <v>18</v>
      </c>
      <c r="B25" s="15">
        <v>8</v>
      </c>
      <c r="C25" s="17">
        <v>10097731625</v>
      </c>
      <c r="D25" s="21" t="s">
        <v>47</v>
      </c>
      <c r="E25" s="22" t="s">
        <v>48</v>
      </c>
      <c r="F25" s="22" t="s">
        <v>44</v>
      </c>
      <c r="G25" s="24" t="s">
        <v>30</v>
      </c>
      <c r="H25" s="66">
        <f t="shared" si="0"/>
        <v>107</v>
      </c>
      <c r="I25" s="67">
        <v>19</v>
      </c>
      <c r="J25" s="68">
        <v>19</v>
      </c>
      <c r="K25" s="69">
        <v>18</v>
      </c>
      <c r="L25" s="70">
        <v>18</v>
      </c>
      <c r="M25" s="67">
        <v>16</v>
      </c>
      <c r="N25" s="71">
        <v>16</v>
      </c>
      <c r="O25" s="72">
        <v>-1</v>
      </c>
      <c r="P25" s="73">
        <f t="shared" si="1"/>
        <v>-20</v>
      </c>
      <c r="Q25" s="74" t="str">
        <f t="shared" ref="Q25:AJ25" si="64">IFERROR(VLOOKUP($B25,Q$2:$AK$5,MAX($Q$6:$AJ$6)+2-Q$6,0)*Q$7,"")</f>
        <v/>
      </c>
      <c r="R25" s="74" t="str">
        <f t="shared" si="64"/>
        <v/>
      </c>
      <c r="S25" s="74" t="str">
        <f t="shared" si="64"/>
        <v/>
      </c>
      <c r="T25" s="74" t="str">
        <f t="shared" si="64"/>
        <v/>
      </c>
      <c r="U25" s="74" t="str">
        <f t="shared" si="64"/>
        <v/>
      </c>
      <c r="V25" s="74" t="str">
        <f t="shared" si="64"/>
        <v/>
      </c>
      <c r="W25" s="74" t="str">
        <f t="shared" si="64"/>
        <v/>
      </c>
      <c r="X25" s="74" t="str">
        <f t="shared" si="64"/>
        <v/>
      </c>
      <c r="Y25" s="74" t="str">
        <f t="shared" si="64"/>
        <v/>
      </c>
      <c r="Z25" s="74" t="str">
        <f t="shared" si="64"/>
        <v/>
      </c>
      <c r="AA25" s="74" t="str">
        <f t="shared" si="64"/>
        <v/>
      </c>
      <c r="AB25" s="74" t="str">
        <f t="shared" si="64"/>
        <v/>
      </c>
      <c r="AC25" s="74" t="str">
        <f t="shared" si="64"/>
        <v/>
      </c>
      <c r="AD25" s="74" t="str">
        <f t="shared" si="64"/>
        <v/>
      </c>
      <c r="AE25" s="74" t="str">
        <f t="shared" si="64"/>
        <v/>
      </c>
      <c r="AF25" s="74" t="str">
        <f t="shared" si="64"/>
        <v/>
      </c>
      <c r="AG25" s="74" t="str">
        <f t="shared" si="64"/>
        <v/>
      </c>
      <c r="AH25" s="74" t="str">
        <f t="shared" si="64"/>
        <v/>
      </c>
      <c r="AI25" s="74" t="str">
        <f t="shared" si="64"/>
        <v/>
      </c>
      <c r="AJ25" s="74" t="str">
        <f t="shared" si="64"/>
        <v/>
      </c>
      <c r="AK25" s="14"/>
      <c r="AL25" s="69">
        <v>18</v>
      </c>
      <c r="AM25" s="70">
        <v>18</v>
      </c>
      <c r="AN25" s="67">
        <v>18</v>
      </c>
      <c r="AO25" s="76">
        <f t="shared" si="3"/>
        <v>0</v>
      </c>
      <c r="AP25" s="71">
        <v>18</v>
      </c>
      <c r="AQ25" s="50">
        <f t="shared" si="4"/>
        <v>0</v>
      </c>
      <c r="AR25" s="50" t="str">
        <f t="shared" ref="AR25:CJ25" si="65">IF(AR$5=$B25,1,"")</f>
        <v/>
      </c>
      <c r="AS25" s="50" t="str">
        <f t="shared" si="65"/>
        <v/>
      </c>
      <c r="AT25" s="50" t="str">
        <f t="shared" si="65"/>
        <v/>
      </c>
      <c r="AU25" s="50" t="str">
        <f t="shared" si="65"/>
        <v/>
      </c>
      <c r="AV25" s="50" t="str">
        <f t="shared" si="65"/>
        <v/>
      </c>
      <c r="AW25" s="50" t="str">
        <f t="shared" si="65"/>
        <v/>
      </c>
      <c r="AX25" s="50" t="str">
        <f t="shared" si="65"/>
        <v/>
      </c>
      <c r="AY25" s="50" t="str">
        <f t="shared" si="65"/>
        <v/>
      </c>
      <c r="AZ25" s="50" t="str">
        <f t="shared" si="65"/>
        <v/>
      </c>
      <c r="BA25" s="50" t="str">
        <f t="shared" si="65"/>
        <v/>
      </c>
      <c r="BB25" s="50" t="str">
        <f t="shared" si="65"/>
        <v/>
      </c>
      <c r="BC25" s="50" t="str">
        <f t="shared" si="65"/>
        <v/>
      </c>
      <c r="BD25" s="50" t="str">
        <f t="shared" si="65"/>
        <v/>
      </c>
      <c r="BE25" s="50" t="str">
        <f t="shared" si="65"/>
        <v/>
      </c>
      <c r="BF25" s="50" t="str">
        <f t="shared" si="65"/>
        <v/>
      </c>
      <c r="BG25" s="50" t="str">
        <f t="shared" si="65"/>
        <v/>
      </c>
      <c r="BH25" s="50" t="str">
        <f t="shared" si="65"/>
        <v/>
      </c>
      <c r="BI25" s="50" t="str">
        <f t="shared" si="65"/>
        <v/>
      </c>
      <c r="BJ25" s="50" t="str">
        <f t="shared" si="65"/>
        <v/>
      </c>
      <c r="BK25" s="50" t="str">
        <f t="shared" si="65"/>
        <v/>
      </c>
      <c r="BL25" s="50" t="str">
        <f t="shared" si="65"/>
        <v/>
      </c>
      <c r="BM25" s="50" t="str">
        <f t="shared" si="65"/>
        <v/>
      </c>
      <c r="BN25" s="50" t="str">
        <f t="shared" si="65"/>
        <v/>
      </c>
      <c r="BO25" s="50" t="str">
        <f t="shared" si="65"/>
        <v/>
      </c>
      <c r="BP25" s="50" t="str">
        <f t="shared" si="65"/>
        <v/>
      </c>
      <c r="BQ25" s="50" t="str">
        <f t="shared" si="65"/>
        <v/>
      </c>
      <c r="BR25" s="50" t="str">
        <f t="shared" si="65"/>
        <v/>
      </c>
      <c r="BS25" s="50" t="str">
        <f t="shared" si="65"/>
        <v/>
      </c>
      <c r="BT25" s="50" t="str">
        <f t="shared" si="65"/>
        <v/>
      </c>
      <c r="BU25" s="50" t="str">
        <f t="shared" si="65"/>
        <v/>
      </c>
      <c r="BV25" s="50" t="str">
        <f t="shared" si="65"/>
        <v/>
      </c>
      <c r="BW25" s="50" t="str">
        <f t="shared" si="65"/>
        <v/>
      </c>
      <c r="BX25" s="50" t="str">
        <f t="shared" si="65"/>
        <v/>
      </c>
      <c r="BY25" s="50" t="str">
        <f t="shared" si="65"/>
        <v/>
      </c>
      <c r="BZ25" s="50" t="str">
        <f t="shared" si="65"/>
        <v/>
      </c>
      <c r="CA25" s="50" t="str">
        <f t="shared" si="65"/>
        <v/>
      </c>
      <c r="CB25" s="50" t="str">
        <f t="shared" si="65"/>
        <v/>
      </c>
      <c r="CC25" s="50" t="str">
        <f t="shared" si="65"/>
        <v/>
      </c>
      <c r="CD25" s="50" t="str">
        <f t="shared" si="65"/>
        <v/>
      </c>
      <c r="CE25" s="50" t="str">
        <f t="shared" si="65"/>
        <v/>
      </c>
      <c r="CF25" s="50" t="str">
        <f t="shared" si="65"/>
        <v/>
      </c>
      <c r="CG25" s="50" t="str">
        <f t="shared" si="65"/>
        <v/>
      </c>
      <c r="CH25" s="50" t="str">
        <f t="shared" si="65"/>
        <v/>
      </c>
      <c r="CI25" s="50" t="str">
        <f t="shared" si="65"/>
        <v/>
      </c>
      <c r="CJ25" s="50" t="str">
        <f t="shared" si="65"/>
        <v/>
      </c>
      <c r="CK25" s="50">
        <f t="shared" si="7"/>
        <v>6</v>
      </c>
      <c r="CL25" s="78"/>
      <c r="CM25" s="69">
        <v>18</v>
      </c>
      <c r="CN25" s="79">
        <v>18</v>
      </c>
      <c r="CO25" s="80"/>
      <c r="CP25" s="81">
        <f t="shared" si="8"/>
        <v>0</v>
      </c>
      <c r="CQ25" s="74" t="str">
        <f t="shared" si="9"/>
        <v/>
      </c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 t="str">
        <f t="shared" ref="DB25:DJ25" si="66">IFERROR(VLOOKUP($B25,DB$2:$DK$5,MAX($CQ$6:$DJ$6)+2-DB$6,0)*DB$7,"")</f>
        <v/>
      </c>
      <c r="DC25" s="74" t="str">
        <f t="shared" si="66"/>
        <v/>
      </c>
      <c r="DD25" s="74" t="str">
        <f t="shared" si="66"/>
        <v/>
      </c>
      <c r="DE25" s="74" t="str">
        <f t="shared" si="66"/>
        <v/>
      </c>
      <c r="DF25" s="74" t="str">
        <f t="shared" si="66"/>
        <v/>
      </c>
      <c r="DG25" s="74" t="str">
        <f t="shared" si="66"/>
        <v/>
      </c>
      <c r="DH25" s="74" t="str">
        <f t="shared" si="66"/>
        <v/>
      </c>
      <c r="DI25" s="74" t="str">
        <f t="shared" si="66"/>
        <v/>
      </c>
      <c r="DJ25" s="74" t="str">
        <f t="shared" si="66"/>
        <v/>
      </c>
      <c r="DK25" s="14"/>
    </row>
    <row r="26" spans="1:115" ht="15.75" customHeight="1" x14ac:dyDescent="0.25">
      <c r="A26" s="65">
        <v>19</v>
      </c>
      <c r="B26" s="15">
        <v>136</v>
      </c>
      <c r="C26" s="17">
        <v>10080168258</v>
      </c>
      <c r="D26" s="21" t="s">
        <v>104</v>
      </c>
      <c r="E26" s="22" t="s">
        <v>105</v>
      </c>
      <c r="F26" s="22" t="s">
        <v>34</v>
      </c>
      <c r="G26" s="24" t="s">
        <v>30</v>
      </c>
      <c r="H26" s="66">
        <f t="shared" si="0"/>
        <v>109</v>
      </c>
      <c r="I26" s="67">
        <v>17</v>
      </c>
      <c r="J26" s="68">
        <v>17</v>
      </c>
      <c r="K26" s="69">
        <v>19</v>
      </c>
      <c r="L26" s="70">
        <v>19</v>
      </c>
      <c r="M26" s="67">
        <v>17</v>
      </c>
      <c r="N26" s="71">
        <v>17</v>
      </c>
      <c r="O26" s="72">
        <v>-2</v>
      </c>
      <c r="P26" s="73">
        <f t="shared" si="1"/>
        <v>-40</v>
      </c>
      <c r="Q26" s="74" t="str">
        <f t="shared" ref="Q26:AJ26" si="67">IFERROR(VLOOKUP($B26,Q$2:$AK$5,MAX($Q$6:$AJ$6)+2-Q$6,0)*Q$7,"")</f>
        <v/>
      </c>
      <c r="R26" s="74" t="str">
        <f t="shared" si="67"/>
        <v/>
      </c>
      <c r="S26" s="74" t="str">
        <f t="shared" si="67"/>
        <v/>
      </c>
      <c r="T26" s="74" t="str">
        <f t="shared" si="67"/>
        <v/>
      </c>
      <c r="U26" s="74" t="str">
        <f t="shared" si="67"/>
        <v/>
      </c>
      <c r="V26" s="74" t="str">
        <f t="shared" si="67"/>
        <v/>
      </c>
      <c r="W26" s="74" t="str">
        <f t="shared" si="67"/>
        <v/>
      </c>
      <c r="X26" s="74" t="str">
        <f t="shared" si="67"/>
        <v/>
      </c>
      <c r="Y26" s="74" t="str">
        <f t="shared" si="67"/>
        <v/>
      </c>
      <c r="Z26" s="74" t="str">
        <f t="shared" si="67"/>
        <v/>
      </c>
      <c r="AA26" s="74" t="str">
        <f t="shared" si="67"/>
        <v/>
      </c>
      <c r="AB26" s="74" t="str">
        <f t="shared" si="67"/>
        <v/>
      </c>
      <c r="AC26" s="74" t="str">
        <f t="shared" si="67"/>
        <v/>
      </c>
      <c r="AD26" s="74" t="str">
        <f t="shared" si="67"/>
        <v/>
      </c>
      <c r="AE26" s="74" t="str">
        <f t="shared" si="67"/>
        <v/>
      </c>
      <c r="AF26" s="74" t="str">
        <f t="shared" si="67"/>
        <v/>
      </c>
      <c r="AG26" s="74" t="str">
        <f t="shared" si="67"/>
        <v/>
      </c>
      <c r="AH26" s="74" t="str">
        <f t="shared" si="67"/>
        <v/>
      </c>
      <c r="AI26" s="74" t="str">
        <f t="shared" si="67"/>
        <v/>
      </c>
      <c r="AJ26" s="74" t="str">
        <f t="shared" si="67"/>
        <v/>
      </c>
      <c r="AK26" s="14"/>
      <c r="AL26" s="69">
        <v>20</v>
      </c>
      <c r="AM26" s="70">
        <v>20</v>
      </c>
      <c r="AN26" s="67">
        <v>19</v>
      </c>
      <c r="AO26" s="76">
        <f t="shared" si="3"/>
        <v>0</v>
      </c>
      <c r="AP26" s="71">
        <v>19</v>
      </c>
      <c r="AQ26" s="50">
        <f t="shared" si="4"/>
        <v>0</v>
      </c>
      <c r="AR26" s="50" t="str">
        <f t="shared" ref="AR26:CJ26" si="68">IF(AR$5=$B26,1,"")</f>
        <v/>
      </c>
      <c r="AS26" s="50" t="str">
        <f t="shared" si="68"/>
        <v/>
      </c>
      <c r="AT26" s="50" t="str">
        <f t="shared" si="68"/>
        <v/>
      </c>
      <c r="AU26" s="50" t="str">
        <f t="shared" si="68"/>
        <v/>
      </c>
      <c r="AV26" s="50" t="str">
        <f t="shared" si="68"/>
        <v/>
      </c>
      <c r="AW26" s="50" t="str">
        <f t="shared" si="68"/>
        <v/>
      </c>
      <c r="AX26" s="50" t="str">
        <f t="shared" si="68"/>
        <v/>
      </c>
      <c r="AY26" s="50" t="str">
        <f t="shared" si="68"/>
        <v/>
      </c>
      <c r="AZ26" s="50" t="str">
        <f t="shared" si="68"/>
        <v/>
      </c>
      <c r="BA26" s="50" t="str">
        <f t="shared" si="68"/>
        <v/>
      </c>
      <c r="BB26" s="50" t="str">
        <f t="shared" si="68"/>
        <v/>
      </c>
      <c r="BC26" s="50" t="str">
        <f t="shared" si="68"/>
        <v/>
      </c>
      <c r="BD26" s="50" t="str">
        <f t="shared" si="68"/>
        <v/>
      </c>
      <c r="BE26" s="50" t="str">
        <f t="shared" si="68"/>
        <v/>
      </c>
      <c r="BF26" s="50" t="str">
        <f t="shared" si="68"/>
        <v/>
      </c>
      <c r="BG26" s="50" t="str">
        <f t="shared" si="68"/>
        <v/>
      </c>
      <c r="BH26" s="50" t="str">
        <f t="shared" si="68"/>
        <v/>
      </c>
      <c r="BI26" s="50" t="str">
        <f t="shared" si="68"/>
        <v/>
      </c>
      <c r="BJ26" s="50" t="str">
        <f t="shared" si="68"/>
        <v/>
      </c>
      <c r="BK26" s="50" t="str">
        <f t="shared" si="68"/>
        <v/>
      </c>
      <c r="BL26" s="50" t="str">
        <f t="shared" si="68"/>
        <v/>
      </c>
      <c r="BM26" s="50" t="str">
        <f t="shared" si="68"/>
        <v/>
      </c>
      <c r="BN26" s="50" t="str">
        <f t="shared" si="68"/>
        <v/>
      </c>
      <c r="BO26" s="50" t="str">
        <f t="shared" si="68"/>
        <v/>
      </c>
      <c r="BP26" s="50" t="str">
        <f t="shared" si="68"/>
        <v/>
      </c>
      <c r="BQ26" s="50" t="str">
        <f t="shared" si="68"/>
        <v/>
      </c>
      <c r="BR26" s="50" t="str">
        <f t="shared" si="68"/>
        <v/>
      </c>
      <c r="BS26" s="50" t="str">
        <f t="shared" si="68"/>
        <v/>
      </c>
      <c r="BT26" s="50" t="str">
        <f t="shared" si="68"/>
        <v/>
      </c>
      <c r="BU26" s="50" t="str">
        <f t="shared" si="68"/>
        <v/>
      </c>
      <c r="BV26" s="50" t="str">
        <f t="shared" si="68"/>
        <v/>
      </c>
      <c r="BW26" s="50" t="str">
        <f t="shared" si="68"/>
        <v/>
      </c>
      <c r="BX26" s="50" t="str">
        <f t="shared" si="68"/>
        <v/>
      </c>
      <c r="BY26" s="50" t="str">
        <f t="shared" si="68"/>
        <v/>
      </c>
      <c r="BZ26" s="50" t="str">
        <f t="shared" si="68"/>
        <v/>
      </c>
      <c r="CA26" s="50" t="str">
        <f t="shared" si="68"/>
        <v/>
      </c>
      <c r="CB26" s="50" t="str">
        <f t="shared" si="68"/>
        <v/>
      </c>
      <c r="CC26" s="50" t="str">
        <f t="shared" si="68"/>
        <v/>
      </c>
      <c r="CD26" s="50" t="str">
        <f t="shared" si="68"/>
        <v/>
      </c>
      <c r="CE26" s="50" t="str">
        <f t="shared" si="68"/>
        <v/>
      </c>
      <c r="CF26" s="50" t="str">
        <f t="shared" si="68"/>
        <v/>
      </c>
      <c r="CG26" s="50" t="str">
        <f t="shared" si="68"/>
        <v/>
      </c>
      <c r="CH26" s="50" t="str">
        <f t="shared" si="68"/>
        <v/>
      </c>
      <c r="CI26" s="50" t="str">
        <f t="shared" si="68"/>
        <v/>
      </c>
      <c r="CJ26" s="50" t="str">
        <f t="shared" si="68"/>
        <v/>
      </c>
      <c r="CK26" s="50">
        <f t="shared" si="7"/>
        <v>4</v>
      </c>
      <c r="CL26" s="78"/>
      <c r="CM26" s="69">
        <v>17</v>
      </c>
      <c r="CN26" s="79">
        <v>17</v>
      </c>
      <c r="CO26" s="80"/>
      <c r="CP26" s="81">
        <f t="shared" si="8"/>
        <v>0</v>
      </c>
      <c r="CQ26" s="74" t="str">
        <f t="shared" si="9"/>
        <v/>
      </c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 t="str">
        <f t="shared" ref="DB26:DJ26" si="69">IFERROR(VLOOKUP($B26,DB$2:$DK$5,MAX($CQ$6:$DJ$6)+2-DB$6,0)*DB$7,"")</f>
        <v/>
      </c>
      <c r="DC26" s="74" t="str">
        <f t="shared" si="69"/>
        <v/>
      </c>
      <c r="DD26" s="74" t="str">
        <f t="shared" si="69"/>
        <v/>
      </c>
      <c r="DE26" s="74" t="str">
        <f t="shared" si="69"/>
        <v/>
      </c>
      <c r="DF26" s="74" t="str">
        <f t="shared" si="69"/>
        <v/>
      </c>
      <c r="DG26" s="74" t="str">
        <f t="shared" si="69"/>
        <v/>
      </c>
      <c r="DH26" s="74" t="str">
        <f t="shared" si="69"/>
        <v/>
      </c>
      <c r="DI26" s="74" t="str">
        <f t="shared" si="69"/>
        <v/>
      </c>
      <c r="DJ26" s="74" t="str">
        <f t="shared" si="69"/>
        <v/>
      </c>
      <c r="DK26" s="14"/>
    </row>
    <row r="27" spans="1:115" ht="15.75" customHeight="1" x14ac:dyDescent="0.25">
      <c r="A27" s="65">
        <v>20</v>
      </c>
      <c r="B27" s="15">
        <v>93</v>
      </c>
      <c r="C27" s="17">
        <v>10079642236</v>
      </c>
      <c r="D27" s="21" t="s">
        <v>77</v>
      </c>
      <c r="E27" s="22" t="s">
        <v>48</v>
      </c>
      <c r="F27" s="22" t="s">
        <v>34</v>
      </c>
      <c r="G27" s="24" t="s">
        <v>30</v>
      </c>
      <c r="H27" s="66">
        <f t="shared" si="0"/>
        <v>112</v>
      </c>
      <c r="I27" s="67">
        <v>19</v>
      </c>
      <c r="J27" s="68">
        <v>19</v>
      </c>
      <c r="K27" s="69">
        <v>20</v>
      </c>
      <c r="L27" s="70">
        <v>20</v>
      </c>
      <c r="M27" s="67">
        <v>19</v>
      </c>
      <c r="N27" s="71">
        <v>19</v>
      </c>
      <c r="O27" s="72">
        <v>-2</v>
      </c>
      <c r="P27" s="73">
        <f t="shared" si="1"/>
        <v>-40</v>
      </c>
      <c r="Q27" s="74" t="str">
        <f t="shared" ref="Q27:AJ27" si="70">IFERROR(VLOOKUP($B27,Q$2:$AK$5,MAX($Q$6:$AJ$6)+2-Q$6,0)*Q$7,"")</f>
        <v/>
      </c>
      <c r="R27" s="74" t="str">
        <f t="shared" si="70"/>
        <v/>
      </c>
      <c r="S27" s="74" t="str">
        <f t="shared" si="70"/>
        <v/>
      </c>
      <c r="T27" s="74" t="str">
        <f t="shared" si="70"/>
        <v/>
      </c>
      <c r="U27" s="74" t="str">
        <f t="shared" si="70"/>
        <v/>
      </c>
      <c r="V27" s="74" t="str">
        <f t="shared" si="70"/>
        <v/>
      </c>
      <c r="W27" s="74" t="str">
        <f t="shared" si="70"/>
        <v/>
      </c>
      <c r="X27" s="74" t="str">
        <f t="shared" si="70"/>
        <v/>
      </c>
      <c r="Y27" s="74" t="str">
        <f t="shared" si="70"/>
        <v/>
      </c>
      <c r="Z27" s="74" t="str">
        <f t="shared" si="70"/>
        <v/>
      </c>
      <c r="AA27" s="74" t="str">
        <f t="shared" si="70"/>
        <v/>
      </c>
      <c r="AB27" s="74" t="str">
        <f t="shared" si="70"/>
        <v/>
      </c>
      <c r="AC27" s="74" t="str">
        <f t="shared" si="70"/>
        <v/>
      </c>
      <c r="AD27" s="74" t="str">
        <f t="shared" si="70"/>
        <v/>
      </c>
      <c r="AE27" s="74" t="str">
        <f t="shared" si="70"/>
        <v/>
      </c>
      <c r="AF27" s="74" t="str">
        <f t="shared" si="70"/>
        <v/>
      </c>
      <c r="AG27" s="74" t="str">
        <f t="shared" si="70"/>
        <v/>
      </c>
      <c r="AH27" s="74" t="str">
        <f t="shared" si="70"/>
        <v/>
      </c>
      <c r="AI27" s="74" t="str">
        <f t="shared" si="70"/>
        <v/>
      </c>
      <c r="AJ27" s="74" t="str">
        <f t="shared" si="70"/>
        <v/>
      </c>
      <c r="AK27" s="14"/>
      <c r="AL27" s="69">
        <v>19</v>
      </c>
      <c r="AM27" s="70">
        <v>19</v>
      </c>
      <c r="AN27" s="67">
        <v>20</v>
      </c>
      <c r="AO27" s="76">
        <f t="shared" si="3"/>
        <v>0</v>
      </c>
      <c r="AP27" s="71">
        <v>20</v>
      </c>
      <c r="AQ27" s="50">
        <f t="shared" si="4"/>
        <v>0</v>
      </c>
      <c r="AR27" s="50" t="str">
        <f t="shared" ref="AR27:CJ27" si="71">IF(AR$5=$B27,1,"")</f>
        <v/>
      </c>
      <c r="AS27" s="50" t="str">
        <f t="shared" si="71"/>
        <v/>
      </c>
      <c r="AT27" s="50" t="str">
        <f t="shared" si="71"/>
        <v/>
      </c>
      <c r="AU27" s="50" t="str">
        <f t="shared" si="71"/>
        <v/>
      </c>
      <c r="AV27" s="50" t="str">
        <f t="shared" si="71"/>
        <v/>
      </c>
      <c r="AW27" s="50" t="str">
        <f t="shared" si="71"/>
        <v/>
      </c>
      <c r="AX27" s="50" t="str">
        <f t="shared" si="71"/>
        <v/>
      </c>
      <c r="AY27" s="50" t="str">
        <f t="shared" si="71"/>
        <v/>
      </c>
      <c r="AZ27" s="50" t="str">
        <f t="shared" si="71"/>
        <v/>
      </c>
      <c r="BA27" s="50" t="str">
        <f t="shared" si="71"/>
        <v/>
      </c>
      <c r="BB27" s="50" t="str">
        <f t="shared" si="71"/>
        <v/>
      </c>
      <c r="BC27" s="50" t="str">
        <f t="shared" si="71"/>
        <v/>
      </c>
      <c r="BD27" s="50" t="str">
        <f t="shared" si="71"/>
        <v/>
      </c>
      <c r="BE27" s="50" t="str">
        <f t="shared" si="71"/>
        <v/>
      </c>
      <c r="BF27" s="50" t="str">
        <f t="shared" si="71"/>
        <v/>
      </c>
      <c r="BG27" s="50" t="str">
        <f t="shared" si="71"/>
        <v/>
      </c>
      <c r="BH27" s="50" t="str">
        <f t="shared" si="71"/>
        <v/>
      </c>
      <c r="BI27" s="50" t="str">
        <f t="shared" si="71"/>
        <v/>
      </c>
      <c r="BJ27" s="50" t="str">
        <f t="shared" si="71"/>
        <v/>
      </c>
      <c r="BK27" s="50" t="str">
        <f t="shared" si="71"/>
        <v/>
      </c>
      <c r="BL27" s="50" t="str">
        <f t="shared" si="71"/>
        <v/>
      </c>
      <c r="BM27" s="50" t="str">
        <f t="shared" si="71"/>
        <v/>
      </c>
      <c r="BN27" s="50" t="str">
        <f t="shared" si="71"/>
        <v/>
      </c>
      <c r="BO27" s="50" t="str">
        <f t="shared" si="71"/>
        <v/>
      </c>
      <c r="BP27" s="50" t="str">
        <f t="shared" si="71"/>
        <v/>
      </c>
      <c r="BQ27" s="50" t="str">
        <f t="shared" si="71"/>
        <v/>
      </c>
      <c r="BR27" s="50" t="str">
        <f t="shared" si="71"/>
        <v/>
      </c>
      <c r="BS27" s="50" t="str">
        <f t="shared" si="71"/>
        <v/>
      </c>
      <c r="BT27" s="50" t="str">
        <f t="shared" si="71"/>
        <v/>
      </c>
      <c r="BU27" s="50" t="str">
        <f t="shared" si="71"/>
        <v/>
      </c>
      <c r="BV27" s="50" t="str">
        <f t="shared" si="71"/>
        <v/>
      </c>
      <c r="BW27" s="50" t="str">
        <f t="shared" si="71"/>
        <v/>
      </c>
      <c r="BX27" s="50" t="str">
        <f t="shared" si="71"/>
        <v/>
      </c>
      <c r="BY27" s="50" t="str">
        <f t="shared" si="71"/>
        <v/>
      </c>
      <c r="BZ27" s="50" t="str">
        <f t="shared" si="71"/>
        <v/>
      </c>
      <c r="CA27" s="50" t="str">
        <f t="shared" si="71"/>
        <v/>
      </c>
      <c r="CB27" s="50" t="str">
        <f t="shared" si="71"/>
        <v/>
      </c>
      <c r="CC27" s="50" t="str">
        <f t="shared" si="71"/>
        <v/>
      </c>
      <c r="CD27" s="50" t="str">
        <f t="shared" si="71"/>
        <v/>
      </c>
      <c r="CE27" s="50" t="str">
        <f t="shared" si="71"/>
        <v/>
      </c>
      <c r="CF27" s="50" t="str">
        <f t="shared" si="71"/>
        <v/>
      </c>
      <c r="CG27" s="50" t="str">
        <f t="shared" si="71"/>
        <v/>
      </c>
      <c r="CH27" s="50" t="str">
        <f t="shared" si="71"/>
        <v/>
      </c>
      <c r="CI27" s="50" t="str">
        <f t="shared" si="71"/>
        <v/>
      </c>
      <c r="CJ27" s="50" t="str">
        <f t="shared" si="71"/>
        <v/>
      </c>
      <c r="CK27" s="50">
        <f t="shared" si="7"/>
        <v>2</v>
      </c>
      <c r="CL27" s="78"/>
      <c r="CM27" s="69">
        <v>15</v>
      </c>
      <c r="CN27" s="79">
        <v>15</v>
      </c>
      <c r="CO27" s="80"/>
      <c r="CP27" s="81">
        <f t="shared" si="8"/>
        <v>0</v>
      </c>
      <c r="CQ27" s="74" t="str">
        <f t="shared" si="9"/>
        <v/>
      </c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 t="str">
        <f t="shared" ref="DB27:DJ27" si="72">IFERROR(VLOOKUP($B27,DB$2:$DK$5,MAX($CQ$6:$DJ$6)+2-DB$6,0)*DB$7,"")</f>
        <v/>
      </c>
      <c r="DC27" s="74" t="str">
        <f t="shared" si="72"/>
        <v/>
      </c>
      <c r="DD27" s="74" t="str">
        <f t="shared" si="72"/>
        <v/>
      </c>
      <c r="DE27" s="74" t="str">
        <f t="shared" si="72"/>
        <v/>
      </c>
      <c r="DF27" s="74" t="str">
        <f t="shared" si="72"/>
        <v/>
      </c>
      <c r="DG27" s="74" t="str">
        <f t="shared" si="72"/>
        <v/>
      </c>
      <c r="DH27" s="74" t="str">
        <f t="shared" si="72"/>
        <v/>
      </c>
      <c r="DI27" s="74" t="str">
        <f t="shared" si="72"/>
        <v/>
      </c>
      <c r="DJ27" s="74" t="str">
        <f t="shared" si="72"/>
        <v/>
      </c>
      <c r="DK27" s="14"/>
    </row>
    <row r="28" spans="1:115" ht="15.75" customHeight="1" x14ac:dyDescent="0.25">
      <c r="A28" s="65"/>
      <c r="B28" s="83">
        <v>138</v>
      </c>
      <c r="C28" s="84">
        <v>10028268915</v>
      </c>
      <c r="D28" s="85" t="s">
        <v>270</v>
      </c>
      <c r="E28" s="86" t="s">
        <v>122</v>
      </c>
      <c r="F28" s="87" t="s">
        <v>29</v>
      </c>
      <c r="G28" s="24" t="s">
        <v>30</v>
      </c>
      <c r="H28" s="88" t="s">
        <v>271</v>
      </c>
      <c r="I28" s="67" t="s">
        <v>272</v>
      </c>
      <c r="J28" s="89">
        <v>24</v>
      </c>
      <c r="K28" s="69" t="s">
        <v>272</v>
      </c>
      <c r="L28" s="70">
        <v>24</v>
      </c>
      <c r="M28" s="67" t="s">
        <v>272</v>
      </c>
      <c r="N28" s="71">
        <v>24</v>
      </c>
      <c r="O28" s="72"/>
      <c r="P28" s="73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14"/>
      <c r="AL28" s="69"/>
      <c r="AM28" s="90"/>
      <c r="AN28" s="91"/>
      <c r="AO28" s="76"/>
      <c r="AP28" s="76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92"/>
      <c r="CL28" s="78"/>
      <c r="CM28" s="93"/>
      <c r="CN28" s="94"/>
      <c r="CO28" s="80"/>
      <c r="CP28" s="81"/>
      <c r="CQ28" s="74" t="str">
        <f t="shared" si="9"/>
        <v/>
      </c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 t="str">
        <f t="shared" ref="DB28:DJ28" si="73">IFERROR(VLOOKUP($B28,DB$2:$DK$5,MAX($CQ$6:$DJ$6)+2-DB$6,0)*DB$7,"")</f>
        <v/>
      </c>
      <c r="DC28" s="74" t="str">
        <f t="shared" si="73"/>
        <v/>
      </c>
      <c r="DD28" s="74" t="str">
        <f t="shared" si="73"/>
        <v/>
      </c>
      <c r="DE28" s="74" t="str">
        <f t="shared" si="73"/>
        <v/>
      </c>
      <c r="DF28" s="74" t="str">
        <f t="shared" si="73"/>
        <v/>
      </c>
      <c r="DG28" s="74" t="str">
        <f t="shared" si="73"/>
        <v/>
      </c>
      <c r="DH28" s="74" t="str">
        <f t="shared" si="73"/>
        <v/>
      </c>
      <c r="DI28" s="74" t="str">
        <f t="shared" si="73"/>
        <v/>
      </c>
      <c r="DJ28" s="74" t="str">
        <f t="shared" si="73"/>
        <v/>
      </c>
      <c r="DK28" s="14"/>
    </row>
    <row r="29" spans="1:115" ht="15.75" customHeight="1" x14ac:dyDescent="0.25">
      <c r="A29" s="14"/>
      <c r="B29" s="95" t="s">
        <v>273</v>
      </c>
      <c r="C29" s="96">
        <v>21</v>
      </c>
      <c r="D29" s="14"/>
      <c r="E29" s="14"/>
      <c r="F29" s="14"/>
      <c r="G29" s="14"/>
      <c r="H29" s="97" t="s">
        <v>274</v>
      </c>
      <c r="I29" s="122"/>
      <c r="J29" s="123"/>
      <c r="K29" s="122"/>
      <c r="L29" s="123"/>
      <c r="M29" s="120"/>
      <c r="N29" s="121"/>
      <c r="O29" s="121"/>
      <c r="P29" s="121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22"/>
      <c r="AM29" s="123"/>
      <c r="AN29" s="120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0"/>
      <c r="CN29" s="121"/>
      <c r="CO29" s="121"/>
      <c r="CP29" s="121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</row>
    <row r="30" spans="1:115" ht="11.25" customHeight="1" x14ac:dyDescent="0.3">
      <c r="A30" s="14"/>
      <c r="B30" s="14"/>
      <c r="C30" s="19"/>
      <c r="D30" s="3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5">
        <v>73</v>
      </c>
      <c r="R30" s="25">
        <v>73</v>
      </c>
      <c r="S30" s="25">
        <v>102</v>
      </c>
      <c r="T30" s="25">
        <v>73</v>
      </c>
      <c r="U30" s="25">
        <v>100</v>
      </c>
      <c r="V30" s="25">
        <v>73</v>
      </c>
      <c r="W30" s="28"/>
      <c r="X30" s="28"/>
      <c r="Y30" s="28"/>
      <c r="Z30" s="28"/>
      <c r="AA30" s="28"/>
      <c r="AB30" s="29"/>
      <c r="AC30" s="29"/>
      <c r="AD30" s="29"/>
      <c r="AE30" s="29"/>
      <c r="AF30" s="29"/>
      <c r="AG30" s="29"/>
      <c r="AH30" s="29"/>
      <c r="AI30" s="29"/>
      <c r="AJ30" s="29"/>
      <c r="AK30" s="16">
        <v>5</v>
      </c>
      <c r="AL30" s="98" t="s">
        <v>275</v>
      </c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99">
        <v>73</v>
      </c>
      <c r="CR30" s="99">
        <v>5</v>
      </c>
      <c r="CS30" s="99">
        <v>73</v>
      </c>
      <c r="CT30" s="99">
        <v>73</v>
      </c>
      <c r="CU30" s="99">
        <v>5</v>
      </c>
      <c r="CV30" s="99">
        <v>73</v>
      </c>
      <c r="CW30" s="100"/>
      <c r="CX30" s="100"/>
      <c r="CY30" s="100"/>
      <c r="CZ30" s="100"/>
      <c r="DA30" s="100"/>
      <c r="DB30" s="101"/>
      <c r="DC30" s="101"/>
      <c r="DD30" s="101"/>
      <c r="DE30" s="101"/>
      <c r="DF30" s="101"/>
      <c r="DG30" s="101"/>
      <c r="DH30" s="101"/>
      <c r="DI30" s="101"/>
      <c r="DJ30" s="101"/>
      <c r="DK30" s="16">
        <v>5</v>
      </c>
    </row>
    <row r="31" spans="1:115" ht="11.25" customHeight="1" x14ac:dyDescent="0.3">
      <c r="A31" s="14"/>
      <c r="B31" s="14"/>
      <c r="C31" s="19"/>
      <c r="D31" s="35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25">
        <v>133</v>
      </c>
      <c r="R31" s="25">
        <v>5</v>
      </c>
      <c r="S31" s="25">
        <v>5</v>
      </c>
      <c r="T31" s="25">
        <v>5</v>
      </c>
      <c r="U31" s="25">
        <v>133</v>
      </c>
      <c r="V31" s="25">
        <v>133</v>
      </c>
      <c r="W31" s="28"/>
      <c r="X31" s="28"/>
      <c r="Y31" s="28"/>
      <c r="Z31" s="28"/>
      <c r="AA31" s="28"/>
      <c r="AB31" s="29"/>
      <c r="AC31" s="29"/>
      <c r="AD31" s="29"/>
      <c r="AE31" s="29"/>
      <c r="AF31" s="29"/>
      <c r="AG31" s="29"/>
      <c r="AH31" s="29"/>
      <c r="AI31" s="29"/>
      <c r="AJ31" s="29"/>
      <c r="AK31" s="16">
        <v>3</v>
      </c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99">
        <v>5</v>
      </c>
      <c r="CR31" s="99">
        <v>56</v>
      </c>
      <c r="CS31" s="99">
        <v>133</v>
      </c>
      <c r="CT31" s="99">
        <v>5</v>
      </c>
      <c r="CU31" s="99">
        <v>47</v>
      </c>
      <c r="CV31" s="99">
        <v>5</v>
      </c>
      <c r="CW31" s="100"/>
      <c r="CX31" s="100"/>
      <c r="CY31" s="100"/>
      <c r="CZ31" s="100"/>
      <c r="DA31" s="100"/>
      <c r="DB31" s="101"/>
      <c r="DC31" s="101"/>
      <c r="DD31" s="101"/>
      <c r="DE31" s="101"/>
      <c r="DF31" s="101"/>
      <c r="DG31" s="101"/>
      <c r="DH31" s="101"/>
      <c r="DI31" s="101"/>
      <c r="DJ31" s="101"/>
      <c r="DK31" s="16">
        <v>3</v>
      </c>
    </row>
    <row r="32" spans="1:115" ht="27" customHeight="1" x14ac:dyDescent="0.3">
      <c r="A32" s="14"/>
      <c r="B32" s="14"/>
      <c r="C32" s="19"/>
      <c r="D32" s="35" t="s">
        <v>276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25">
        <v>47</v>
      </c>
      <c r="R32" s="25">
        <v>133</v>
      </c>
      <c r="S32" s="25">
        <v>47</v>
      </c>
      <c r="T32" s="25">
        <v>100</v>
      </c>
      <c r="U32" s="25">
        <v>5</v>
      </c>
      <c r="V32" s="25">
        <v>5</v>
      </c>
      <c r="W32" s="28"/>
      <c r="X32" s="28"/>
      <c r="Y32" s="28"/>
      <c r="Z32" s="28"/>
      <c r="AA32" s="28"/>
      <c r="AB32" s="29"/>
      <c r="AC32" s="29"/>
      <c r="AD32" s="29"/>
      <c r="AE32" s="29"/>
      <c r="AF32" s="29"/>
      <c r="AG32" s="29"/>
      <c r="AH32" s="29"/>
      <c r="AI32" s="29"/>
      <c r="AJ32" s="29"/>
      <c r="AK32" s="14">
        <v>2</v>
      </c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25">
        <v>133</v>
      </c>
      <c r="CR32" s="25">
        <v>73</v>
      </c>
      <c r="CS32" s="25">
        <v>134</v>
      </c>
      <c r="CT32" s="25">
        <v>133</v>
      </c>
      <c r="CU32" s="25">
        <v>73</v>
      </c>
      <c r="CV32" s="25">
        <v>133</v>
      </c>
      <c r="CW32" s="28"/>
      <c r="CX32" s="28"/>
      <c r="CY32" s="28"/>
      <c r="CZ32" s="28"/>
      <c r="DA32" s="28"/>
      <c r="DB32" s="29"/>
      <c r="DC32" s="29"/>
      <c r="DD32" s="29"/>
      <c r="DE32" s="29"/>
      <c r="DF32" s="29"/>
      <c r="DG32" s="29"/>
      <c r="DH32" s="29"/>
      <c r="DI32" s="29"/>
      <c r="DJ32" s="29"/>
      <c r="DK32" s="14">
        <v>2</v>
      </c>
    </row>
    <row r="33" spans="1:115" ht="10.5" customHeight="1" x14ac:dyDescent="0.25">
      <c r="A33" s="36"/>
      <c r="B33" s="14"/>
      <c r="C33" s="14"/>
      <c r="D33" s="14"/>
      <c r="E33" s="14"/>
      <c r="F33" s="14"/>
      <c r="G33" s="14"/>
      <c r="H33" s="37"/>
      <c r="I33" s="38"/>
      <c r="J33" s="14"/>
      <c r="K33" s="38"/>
      <c r="L33" s="14"/>
      <c r="M33" s="14"/>
      <c r="N33" s="14"/>
      <c r="O33" s="38"/>
      <c r="P33" s="14"/>
      <c r="Q33" s="25">
        <v>54</v>
      </c>
      <c r="R33" s="25">
        <v>100</v>
      </c>
      <c r="S33" s="25">
        <v>73</v>
      </c>
      <c r="T33" s="25">
        <v>54</v>
      </c>
      <c r="U33" s="25">
        <v>54</v>
      </c>
      <c r="V33" s="25">
        <v>100</v>
      </c>
      <c r="W33" s="28"/>
      <c r="X33" s="28"/>
      <c r="Y33" s="28"/>
      <c r="Z33" s="28"/>
      <c r="AA33" s="28"/>
      <c r="AB33" s="29"/>
      <c r="AC33" s="29"/>
      <c r="AD33" s="29"/>
      <c r="AE33" s="29"/>
      <c r="AF33" s="29"/>
      <c r="AG33" s="29"/>
      <c r="AH33" s="29"/>
      <c r="AI33" s="29"/>
      <c r="AJ33" s="29"/>
      <c r="AK33" s="14">
        <v>1</v>
      </c>
      <c r="AL33" s="38"/>
      <c r="AM33" s="14"/>
      <c r="AN33" s="38"/>
      <c r="AO33" s="14"/>
      <c r="AP33" s="14"/>
      <c r="AQ33" s="14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1"/>
      <c r="CL33" s="14"/>
      <c r="CM33" s="14"/>
      <c r="CN33" s="14"/>
      <c r="CO33" s="38"/>
      <c r="CP33" s="14"/>
      <c r="CQ33" s="25">
        <v>123</v>
      </c>
      <c r="CR33" s="25">
        <v>54</v>
      </c>
      <c r="CS33" s="25">
        <v>54</v>
      </c>
      <c r="CT33" s="25">
        <v>123</v>
      </c>
      <c r="CU33" s="25">
        <v>134</v>
      </c>
      <c r="CV33" s="25">
        <v>47</v>
      </c>
      <c r="CW33" s="28"/>
      <c r="CX33" s="28"/>
      <c r="CY33" s="28"/>
      <c r="CZ33" s="28"/>
      <c r="DA33" s="28"/>
      <c r="DB33" s="29"/>
      <c r="DC33" s="29"/>
      <c r="DD33" s="29"/>
      <c r="DE33" s="29"/>
      <c r="DF33" s="29"/>
      <c r="DG33" s="29"/>
      <c r="DH33" s="29"/>
      <c r="DI33" s="29"/>
      <c r="DJ33" s="29"/>
      <c r="DK33" s="14">
        <v>1</v>
      </c>
    </row>
    <row r="34" spans="1:115" ht="24.75" customHeight="1" x14ac:dyDescent="0.25">
      <c r="A34" s="42" t="s">
        <v>0</v>
      </c>
      <c r="B34" s="43" t="s">
        <v>3</v>
      </c>
      <c r="C34" s="43" t="s">
        <v>4</v>
      </c>
      <c r="D34" s="43" t="s">
        <v>5</v>
      </c>
      <c r="E34" s="43" t="s">
        <v>6</v>
      </c>
      <c r="F34" s="43" t="s">
        <v>7</v>
      </c>
      <c r="G34" s="43" t="s">
        <v>173</v>
      </c>
      <c r="H34" s="44" t="s">
        <v>174</v>
      </c>
      <c r="I34" s="118" t="s">
        <v>277</v>
      </c>
      <c r="J34" s="119"/>
      <c r="K34" s="116" t="s">
        <v>179</v>
      </c>
      <c r="L34" s="117"/>
      <c r="M34" s="124" t="s">
        <v>182</v>
      </c>
      <c r="N34" s="121"/>
      <c r="O34" s="121"/>
      <c r="P34" s="119"/>
      <c r="Q34" s="45">
        <v>1</v>
      </c>
      <c r="R34" s="45">
        <v>2</v>
      </c>
      <c r="S34" s="45">
        <v>3</v>
      </c>
      <c r="T34" s="45">
        <v>4</v>
      </c>
      <c r="U34" s="45">
        <v>5</v>
      </c>
      <c r="V34" s="45">
        <v>6</v>
      </c>
      <c r="W34" s="45">
        <v>7</v>
      </c>
      <c r="X34" s="45">
        <v>8</v>
      </c>
      <c r="Y34" s="45">
        <v>9</v>
      </c>
      <c r="Z34" s="45">
        <v>10</v>
      </c>
      <c r="AA34" s="45">
        <v>11</v>
      </c>
      <c r="AB34" s="45">
        <v>12</v>
      </c>
      <c r="AC34" s="45">
        <v>13</v>
      </c>
      <c r="AD34" s="45">
        <v>14</v>
      </c>
      <c r="AE34" s="45">
        <v>15</v>
      </c>
      <c r="AF34" s="45">
        <v>16</v>
      </c>
      <c r="AG34" s="45">
        <v>17</v>
      </c>
      <c r="AH34" s="45">
        <v>18</v>
      </c>
      <c r="AI34" s="45">
        <v>19</v>
      </c>
      <c r="AJ34" s="45">
        <v>20</v>
      </c>
      <c r="AK34" s="46"/>
      <c r="AL34" s="116" t="s">
        <v>194</v>
      </c>
      <c r="AM34" s="117"/>
      <c r="AN34" s="126" t="s">
        <v>196</v>
      </c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47"/>
      <c r="CM34" s="127" t="s">
        <v>200</v>
      </c>
      <c r="CN34" s="128"/>
      <c r="CO34" s="128"/>
      <c r="CP34" s="117"/>
      <c r="CQ34" s="45">
        <v>1</v>
      </c>
      <c r="CR34" s="45">
        <v>2</v>
      </c>
      <c r="CS34" s="45">
        <v>3</v>
      </c>
      <c r="CT34" s="45">
        <v>4</v>
      </c>
      <c r="CU34" s="45">
        <v>5</v>
      </c>
      <c r="CV34" s="45">
        <v>6</v>
      </c>
      <c r="CW34" s="45">
        <v>7</v>
      </c>
      <c r="CX34" s="45">
        <v>8</v>
      </c>
      <c r="CY34" s="45">
        <v>9</v>
      </c>
      <c r="CZ34" s="45">
        <v>10</v>
      </c>
      <c r="DA34" s="45">
        <v>11</v>
      </c>
      <c r="DB34" s="45">
        <v>12</v>
      </c>
      <c r="DC34" s="45">
        <v>13</v>
      </c>
      <c r="DD34" s="45">
        <v>14</v>
      </c>
      <c r="DE34" s="45">
        <v>15</v>
      </c>
      <c r="DF34" s="45">
        <v>16</v>
      </c>
      <c r="DG34" s="45">
        <v>17</v>
      </c>
      <c r="DH34" s="45">
        <v>18</v>
      </c>
      <c r="DI34" s="45">
        <v>19</v>
      </c>
      <c r="DJ34" s="45">
        <v>20</v>
      </c>
      <c r="DK34" s="46"/>
    </row>
    <row r="35" spans="1:115" ht="15.75" customHeight="1" x14ac:dyDescent="0.25">
      <c r="A35" s="42" t="s">
        <v>11</v>
      </c>
      <c r="B35" s="43" t="s">
        <v>12</v>
      </c>
      <c r="C35" s="43" t="s">
        <v>4</v>
      </c>
      <c r="D35" s="43" t="s">
        <v>13</v>
      </c>
      <c r="E35" s="43" t="s">
        <v>14</v>
      </c>
      <c r="F35" s="43" t="s">
        <v>15</v>
      </c>
      <c r="G35" s="43" t="s">
        <v>213</v>
      </c>
      <c r="H35" s="49"/>
      <c r="I35" s="50" t="s">
        <v>11</v>
      </c>
      <c r="J35" s="51" t="s">
        <v>217</v>
      </c>
      <c r="K35" s="52" t="s">
        <v>11</v>
      </c>
      <c r="L35" s="53" t="s">
        <v>217</v>
      </c>
      <c r="M35" s="54" t="s">
        <v>11</v>
      </c>
      <c r="N35" s="55" t="s">
        <v>217</v>
      </c>
      <c r="O35" s="56" t="s">
        <v>222</v>
      </c>
      <c r="P35" s="51" t="s">
        <v>223</v>
      </c>
      <c r="Q35" s="57">
        <v>1</v>
      </c>
      <c r="R35" s="57">
        <v>1</v>
      </c>
      <c r="S35" s="57">
        <v>1</v>
      </c>
      <c r="T35" s="57">
        <v>1</v>
      </c>
      <c r="U35" s="57">
        <v>1</v>
      </c>
      <c r="V35" s="58">
        <v>2</v>
      </c>
      <c r="W35" s="57">
        <v>1</v>
      </c>
      <c r="X35" s="57">
        <v>1</v>
      </c>
      <c r="Y35" s="57">
        <v>1</v>
      </c>
      <c r="Z35" s="59">
        <v>2</v>
      </c>
      <c r="AA35" s="59">
        <v>1</v>
      </c>
      <c r="AB35" s="57">
        <v>1</v>
      </c>
      <c r="AC35" s="57">
        <v>1</v>
      </c>
      <c r="AD35" s="57">
        <v>1</v>
      </c>
      <c r="AE35" s="57">
        <v>1</v>
      </c>
      <c r="AF35" s="57">
        <v>1</v>
      </c>
      <c r="AG35" s="57">
        <v>1</v>
      </c>
      <c r="AH35" s="57">
        <v>1</v>
      </c>
      <c r="AI35" s="57">
        <v>1</v>
      </c>
      <c r="AJ35" s="57">
        <v>2</v>
      </c>
      <c r="AK35" s="60"/>
      <c r="AL35" s="52" t="s">
        <v>11</v>
      </c>
      <c r="AM35" s="53" t="s">
        <v>217</v>
      </c>
      <c r="AN35" s="54" t="s">
        <v>11</v>
      </c>
      <c r="AO35" s="55" t="s">
        <v>228</v>
      </c>
      <c r="AP35" s="55" t="s">
        <v>229</v>
      </c>
      <c r="AQ35" s="55" t="s">
        <v>230</v>
      </c>
      <c r="AR35" s="61">
        <v>1</v>
      </c>
      <c r="AS35" s="61">
        <v>2</v>
      </c>
      <c r="AT35" s="61">
        <v>3</v>
      </c>
      <c r="AU35" s="61">
        <v>4</v>
      </c>
      <c r="AV35" s="61">
        <v>5</v>
      </c>
      <c r="AW35" s="61">
        <v>6</v>
      </c>
      <c r="AX35" s="61">
        <v>7</v>
      </c>
      <c r="AY35" s="61">
        <v>8</v>
      </c>
      <c r="AZ35" s="61">
        <v>9</v>
      </c>
      <c r="BA35" s="61">
        <v>10</v>
      </c>
      <c r="BB35" s="61">
        <v>11</v>
      </c>
      <c r="BC35" s="61">
        <v>12</v>
      </c>
      <c r="BD35" s="61">
        <v>13</v>
      </c>
      <c r="BE35" s="61">
        <v>14</v>
      </c>
      <c r="BF35" s="61">
        <v>15</v>
      </c>
      <c r="BG35" s="61">
        <v>16</v>
      </c>
      <c r="BH35" s="61">
        <v>17</v>
      </c>
      <c r="BI35" s="61">
        <v>18</v>
      </c>
      <c r="BJ35" s="61">
        <v>19</v>
      </c>
      <c r="BK35" s="61">
        <v>20</v>
      </c>
      <c r="BL35" s="61">
        <v>21</v>
      </c>
      <c r="BM35" s="61">
        <v>22</v>
      </c>
      <c r="BN35" s="61">
        <v>23</v>
      </c>
      <c r="BO35" s="61">
        <v>24</v>
      </c>
      <c r="BP35" s="61">
        <v>25</v>
      </c>
      <c r="BQ35" s="61">
        <v>26</v>
      </c>
      <c r="BR35" s="61">
        <v>27</v>
      </c>
      <c r="BS35" s="61">
        <v>28</v>
      </c>
      <c r="BT35" s="61">
        <v>29</v>
      </c>
      <c r="BU35" s="61">
        <v>30</v>
      </c>
      <c r="BV35" s="61">
        <v>31</v>
      </c>
      <c r="BW35" s="61">
        <v>32</v>
      </c>
      <c r="BX35" s="61">
        <v>33</v>
      </c>
      <c r="BY35" s="61">
        <v>34</v>
      </c>
      <c r="BZ35" s="61">
        <v>35</v>
      </c>
      <c r="CA35" s="61">
        <v>36</v>
      </c>
      <c r="CB35" s="61">
        <v>37</v>
      </c>
      <c r="CC35" s="61">
        <v>38</v>
      </c>
      <c r="CD35" s="61">
        <v>39</v>
      </c>
      <c r="CE35" s="61">
        <v>40</v>
      </c>
      <c r="CF35" s="61">
        <v>41</v>
      </c>
      <c r="CG35" s="61">
        <v>42</v>
      </c>
      <c r="CH35" s="61">
        <v>43</v>
      </c>
      <c r="CI35" s="61">
        <v>44</v>
      </c>
      <c r="CJ35" s="61">
        <v>45</v>
      </c>
      <c r="CK35" s="61" t="s">
        <v>217</v>
      </c>
      <c r="CL35" s="51"/>
      <c r="CM35" s="62" t="s">
        <v>11</v>
      </c>
      <c r="CN35" s="63" t="s">
        <v>217</v>
      </c>
      <c r="CO35" s="64" t="s">
        <v>222</v>
      </c>
      <c r="CP35" s="53" t="s">
        <v>223</v>
      </c>
      <c r="CQ35" s="57">
        <v>1</v>
      </c>
      <c r="CR35" s="57">
        <v>1</v>
      </c>
      <c r="CS35" s="57">
        <v>1</v>
      </c>
      <c r="CT35" s="57">
        <v>1</v>
      </c>
      <c r="CU35" s="57">
        <v>1</v>
      </c>
      <c r="CV35" s="57">
        <v>1</v>
      </c>
      <c r="CW35" s="57">
        <v>1</v>
      </c>
      <c r="CX35" s="57">
        <v>1</v>
      </c>
      <c r="CY35" s="57">
        <v>1</v>
      </c>
      <c r="CZ35" s="58">
        <v>1</v>
      </c>
      <c r="DA35" s="59">
        <v>1</v>
      </c>
      <c r="DB35" s="57">
        <v>1</v>
      </c>
      <c r="DC35" s="57">
        <v>1</v>
      </c>
      <c r="DD35" s="57">
        <v>1</v>
      </c>
      <c r="DE35" s="57">
        <v>1</v>
      </c>
      <c r="DF35" s="57">
        <v>1</v>
      </c>
      <c r="DG35" s="57">
        <v>1</v>
      </c>
      <c r="DH35" s="57">
        <v>1</v>
      </c>
      <c r="DI35" s="57">
        <v>1</v>
      </c>
      <c r="DJ35" s="57">
        <v>2</v>
      </c>
      <c r="DK35" s="60"/>
    </row>
    <row r="36" spans="1:115" ht="15.75" customHeight="1" x14ac:dyDescent="0.25">
      <c r="A36" s="65">
        <v>1</v>
      </c>
      <c r="B36" s="15">
        <v>73</v>
      </c>
      <c r="C36" s="17">
        <v>10047309712</v>
      </c>
      <c r="D36" s="21" t="s">
        <v>45</v>
      </c>
      <c r="E36" s="22" t="s">
        <v>46</v>
      </c>
      <c r="F36" s="22" t="s">
        <v>49</v>
      </c>
      <c r="G36" s="24" t="s">
        <v>50</v>
      </c>
      <c r="H36" s="66">
        <f t="shared" ref="H36:H52" si="74">J36+L36+N36+AM36+AP36+CN36</f>
        <v>6</v>
      </c>
      <c r="I36" s="67">
        <v>1</v>
      </c>
      <c r="J36" s="68">
        <v>1</v>
      </c>
      <c r="K36" s="69">
        <v>1</v>
      </c>
      <c r="L36" s="70">
        <v>1</v>
      </c>
      <c r="M36" s="67">
        <v>1</v>
      </c>
      <c r="N36" s="71">
        <v>1</v>
      </c>
      <c r="O36" s="82"/>
      <c r="P36" s="73">
        <f t="shared" ref="P36:P51" si="75">IFERROR(SUM(Q36:AJ36)+O36*20,O36)</f>
        <v>26</v>
      </c>
      <c r="Q36" s="74">
        <f t="shared" ref="Q36:AJ36" si="76">IFERROR(VLOOKUP($B36,Q$30:$AK$33,MAX($Q$6:$AJ$6)+2-Q$6,0)*Q$7,"")</f>
        <v>5</v>
      </c>
      <c r="R36" s="74">
        <f t="shared" si="76"/>
        <v>5</v>
      </c>
      <c r="S36" s="74">
        <f t="shared" si="76"/>
        <v>1</v>
      </c>
      <c r="T36" s="74">
        <f t="shared" si="76"/>
        <v>5</v>
      </c>
      <c r="U36" s="74" t="str">
        <f t="shared" si="76"/>
        <v/>
      </c>
      <c r="V36" s="74">
        <f t="shared" si="76"/>
        <v>10</v>
      </c>
      <c r="W36" s="74" t="str">
        <f t="shared" si="76"/>
        <v/>
      </c>
      <c r="X36" s="74" t="str">
        <f t="shared" si="76"/>
        <v/>
      </c>
      <c r="Y36" s="74" t="str">
        <f t="shared" si="76"/>
        <v/>
      </c>
      <c r="Z36" s="74" t="str">
        <f t="shared" si="76"/>
        <v/>
      </c>
      <c r="AA36" s="74" t="str">
        <f t="shared" si="76"/>
        <v/>
      </c>
      <c r="AB36" s="74" t="str">
        <f t="shared" si="76"/>
        <v/>
      </c>
      <c r="AC36" s="74" t="str">
        <f t="shared" si="76"/>
        <v/>
      </c>
      <c r="AD36" s="74" t="str">
        <f t="shared" si="76"/>
        <v/>
      </c>
      <c r="AE36" s="74" t="str">
        <f t="shared" si="76"/>
        <v/>
      </c>
      <c r="AF36" s="74" t="str">
        <f t="shared" si="76"/>
        <v/>
      </c>
      <c r="AG36" s="74" t="str">
        <f t="shared" si="76"/>
        <v/>
      </c>
      <c r="AH36" s="74" t="str">
        <f t="shared" si="76"/>
        <v/>
      </c>
      <c r="AI36" s="74" t="str">
        <f t="shared" si="76"/>
        <v/>
      </c>
      <c r="AJ36" s="74" t="str">
        <f t="shared" si="76"/>
        <v/>
      </c>
      <c r="AK36" s="14"/>
      <c r="AL36" s="69">
        <v>1</v>
      </c>
      <c r="AM36" s="75">
        <v>1</v>
      </c>
      <c r="AN36" s="67">
        <v>1</v>
      </c>
      <c r="AO36" s="76">
        <f t="shared" ref="AO36:AO54" si="77">AQ36</f>
        <v>19</v>
      </c>
      <c r="AP36" s="71">
        <v>1</v>
      </c>
      <c r="AQ36" s="50">
        <f t="shared" ref="AQ36:AQ54" si="78">SUM(AR36:CJ36)</f>
        <v>19</v>
      </c>
      <c r="AR36" s="50" t="str">
        <f t="shared" ref="AR36:AS36" si="79">IF(AR$5=$B36,1,"")</f>
        <v/>
      </c>
      <c r="AS36" s="50" t="str">
        <f t="shared" si="79"/>
        <v/>
      </c>
      <c r="AT36" s="77">
        <v>2</v>
      </c>
      <c r="AU36" s="77">
        <v>2</v>
      </c>
      <c r="AV36" s="77">
        <v>2</v>
      </c>
      <c r="AW36" s="77">
        <v>2</v>
      </c>
      <c r="AX36" s="77">
        <v>2</v>
      </c>
      <c r="AY36" s="77">
        <v>2</v>
      </c>
      <c r="AZ36" s="77">
        <v>2</v>
      </c>
      <c r="BA36" s="77">
        <v>2</v>
      </c>
      <c r="BB36" s="77">
        <v>2</v>
      </c>
      <c r="BC36" s="77">
        <v>1</v>
      </c>
      <c r="BD36" s="50" t="str">
        <f t="shared" ref="BD36:CJ36" si="80">IF(BD$5=$B36,1,"")</f>
        <v/>
      </c>
      <c r="BE36" s="50" t="str">
        <f t="shared" si="80"/>
        <v/>
      </c>
      <c r="BF36" s="50" t="str">
        <f t="shared" si="80"/>
        <v/>
      </c>
      <c r="BG36" s="50" t="str">
        <f t="shared" si="80"/>
        <v/>
      </c>
      <c r="BH36" s="50" t="str">
        <f t="shared" si="80"/>
        <v/>
      </c>
      <c r="BI36" s="50" t="str">
        <f t="shared" si="80"/>
        <v/>
      </c>
      <c r="BJ36" s="50" t="str">
        <f t="shared" si="80"/>
        <v/>
      </c>
      <c r="BK36" s="50" t="str">
        <f t="shared" si="80"/>
        <v/>
      </c>
      <c r="BL36" s="50" t="str">
        <f t="shared" si="80"/>
        <v/>
      </c>
      <c r="BM36" s="50" t="str">
        <f t="shared" si="80"/>
        <v/>
      </c>
      <c r="BN36" s="50" t="str">
        <f t="shared" si="80"/>
        <v/>
      </c>
      <c r="BO36" s="50" t="str">
        <f t="shared" si="80"/>
        <v/>
      </c>
      <c r="BP36" s="50" t="str">
        <f t="shared" si="80"/>
        <v/>
      </c>
      <c r="BQ36" s="50" t="str">
        <f t="shared" si="80"/>
        <v/>
      </c>
      <c r="BR36" s="50" t="str">
        <f t="shared" si="80"/>
        <v/>
      </c>
      <c r="BS36" s="50" t="str">
        <f t="shared" si="80"/>
        <v/>
      </c>
      <c r="BT36" s="50" t="str">
        <f t="shared" si="80"/>
        <v/>
      </c>
      <c r="BU36" s="50" t="str">
        <f t="shared" si="80"/>
        <v/>
      </c>
      <c r="BV36" s="50" t="str">
        <f t="shared" si="80"/>
        <v/>
      </c>
      <c r="BW36" s="50" t="str">
        <f t="shared" si="80"/>
        <v/>
      </c>
      <c r="BX36" s="50" t="str">
        <f t="shared" si="80"/>
        <v/>
      </c>
      <c r="BY36" s="50" t="str">
        <f t="shared" si="80"/>
        <v/>
      </c>
      <c r="BZ36" s="50" t="str">
        <f t="shared" si="80"/>
        <v/>
      </c>
      <c r="CA36" s="50" t="str">
        <f t="shared" si="80"/>
        <v/>
      </c>
      <c r="CB36" s="50" t="str">
        <f t="shared" si="80"/>
        <v/>
      </c>
      <c r="CC36" s="50" t="str">
        <f t="shared" si="80"/>
        <v/>
      </c>
      <c r="CD36" s="50" t="str">
        <f t="shared" si="80"/>
        <v/>
      </c>
      <c r="CE36" s="50" t="str">
        <f t="shared" si="80"/>
        <v/>
      </c>
      <c r="CF36" s="50" t="str">
        <f t="shared" si="80"/>
        <v/>
      </c>
      <c r="CG36" s="50" t="str">
        <f t="shared" si="80"/>
        <v/>
      </c>
      <c r="CH36" s="50" t="str">
        <f t="shared" si="80"/>
        <v/>
      </c>
      <c r="CI36" s="50" t="str">
        <f t="shared" si="80"/>
        <v/>
      </c>
      <c r="CJ36" s="50" t="str">
        <f t="shared" si="80"/>
        <v/>
      </c>
      <c r="CK36" s="50">
        <f t="shared" ref="CK36:CK54" si="81">IF(ISNUMBER(AN36),IF(AN36&lt;21,40-(AN36-1)*2,1),AN36)</f>
        <v>40</v>
      </c>
      <c r="CL36" s="78"/>
      <c r="CM36" s="69">
        <v>1</v>
      </c>
      <c r="CN36" s="79">
        <v>1</v>
      </c>
      <c r="CO36" s="80"/>
      <c r="CP36" s="81">
        <f t="shared" ref="CP36:CP54" si="82">IFERROR(SUM(CQ36:DJ36)+CO36*20,CO36)</f>
        <v>39</v>
      </c>
      <c r="CQ36" s="74">
        <f t="shared" ref="CQ36:CQ54" si="83">IFERROR(VLOOKUP($B36,CQ$30:$DK$33,MAX($CQ$6:$DJ$6)+2-CQ$6,0)*CQ$7,"")</f>
        <v>5</v>
      </c>
      <c r="CR36" s="102">
        <v>3</v>
      </c>
      <c r="CS36" s="102">
        <v>7</v>
      </c>
      <c r="CT36" s="102">
        <v>8</v>
      </c>
      <c r="CU36" s="102">
        <v>6</v>
      </c>
      <c r="CV36" s="102">
        <v>10</v>
      </c>
      <c r="CW36" s="74" t="str">
        <f t="shared" ref="CW36:DJ36" si="84">IFERROR(VLOOKUP($B36,CW$30:$DK$33,MAX($CQ$6:$DJ$6)+2-CW$6,0)*CW$7,"")</f>
        <v/>
      </c>
      <c r="CX36" s="74" t="str">
        <f t="shared" si="84"/>
        <v/>
      </c>
      <c r="CY36" s="74" t="str">
        <f t="shared" si="84"/>
        <v/>
      </c>
      <c r="CZ36" s="74" t="str">
        <f t="shared" si="84"/>
        <v/>
      </c>
      <c r="DA36" s="74" t="str">
        <f t="shared" si="84"/>
        <v/>
      </c>
      <c r="DB36" s="74" t="str">
        <f t="shared" si="84"/>
        <v/>
      </c>
      <c r="DC36" s="74" t="str">
        <f t="shared" si="84"/>
        <v/>
      </c>
      <c r="DD36" s="74" t="str">
        <f t="shared" si="84"/>
        <v/>
      </c>
      <c r="DE36" s="74" t="str">
        <f t="shared" si="84"/>
        <v/>
      </c>
      <c r="DF36" s="74" t="str">
        <f t="shared" si="84"/>
        <v/>
      </c>
      <c r="DG36" s="74" t="str">
        <f t="shared" si="84"/>
        <v/>
      </c>
      <c r="DH36" s="74" t="str">
        <f t="shared" si="84"/>
        <v/>
      </c>
      <c r="DI36" s="74" t="str">
        <f t="shared" si="84"/>
        <v/>
      </c>
      <c r="DJ36" s="74" t="str">
        <f t="shared" si="84"/>
        <v/>
      </c>
      <c r="DK36" s="14"/>
    </row>
    <row r="37" spans="1:115" ht="15.75" customHeight="1" x14ac:dyDescent="0.25">
      <c r="A37" s="65">
        <v>2</v>
      </c>
      <c r="B37" s="15">
        <v>133</v>
      </c>
      <c r="C37" s="17">
        <v>10047405904</v>
      </c>
      <c r="D37" s="21" t="s">
        <v>51</v>
      </c>
      <c r="E37" s="22" t="s">
        <v>54</v>
      </c>
      <c r="F37" s="22" t="s">
        <v>55</v>
      </c>
      <c r="G37" s="24" t="s">
        <v>50</v>
      </c>
      <c r="H37" s="66">
        <f t="shared" si="74"/>
        <v>18</v>
      </c>
      <c r="I37" s="67">
        <v>3</v>
      </c>
      <c r="J37" s="68">
        <v>3</v>
      </c>
      <c r="K37" s="69">
        <v>3</v>
      </c>
      <c r="L37" s="70">
        <v>3</v>
      </c>
      <c r="M37" s="67">
        <v>3</v>
      </c>
      <c r="N37" s="71">
        <v>3</v>
      </c>
      <c r="O37" s="82"/>
      <c r="P37" s="73">
        <f t="shared" si="75"/>
        <v>14</v>
      </c>
      <c r="Q37" s="74">
        <f t="shared" ref="Q37:AJ37" si="85">IFERROR(VLOOKUP($B37,Q$30:$AK$33,MAX($Q$6:$AJ$6)+2-Q$6,0)*Q$7,"")</f>
        <v>3</v>
      </c>
      <c r="R37" s="74">
        <f t="shared" si="85"/>
        <v>2</v>
      </c>
      <c r="S37" s="74" t="str">
        <f t="shared" si="85"/>
        <v/>
      </c>
      <c r="T37" s="74" t="str">
        <f t="shared" si="85"/>
        <v/>
      </c>
      <c r="U37" s="74">
        <f t="shared" si="85"/>
        <v>3</v>
      </c>
      <c r="V37" s="74">
        <f t="shared" si="85"/>
        <v>6</v>
      </c>
      <c r="W37" s="74" t="str">
        <f t="shared" si="85"/>
        <v/>
      </c>
      <c r="X37" s="74" t="str">
        <f t="shared" si="85"/>
        <v/>
      </c>
      <c r="Y37" s="74" t="str">
        <f t="shared" si="85"/>
        <v/>
      </c>
      <c r="Z37" s="74" t="str">
        <f t="shared" si="85"/>
        <v/>
      </c>
      <c r="AA37" s="74" t="str">
        <f t="shared" si="85"/>
        <v/>
      </c>
      <c r="AB37" s="74" t="str">
        <f t="shared" si="85"/>
        <v/>
      </c>
      <c r="AC37" s="74" t="str">
        <f t="shared" si="85"/>
        <v/>
      </c>
      <c r="AD37" s="74" t="str">
        <f t="shared" si="85"/>
        <v/>
      </c>
      <c r="AE37" s="74" t="str">
        <f t="shared" si="85"/>
        <v/>
      </c>
      <c r="AF37" s="74" t="str">
        <f t="shared" si="85"/>
        <v/>
      </c>
      <c r="AG37" s="74" t="str">
        <f t="shared" si="85"/>
        <v/>
      </c>
      <c r="AH37" s="74" t="str">
        <f t="shared" si="85"/>
        <v/>
      </c>
      <c r="AI37" s="74" t="str">
        <f t="shared" si="85"/>
        <v/>
      </c>
      <c r="AJ37" s="74" t="str">
        <f t="shared" si="85"/>
        <v/>
      </c>
      <c r="AK37" s="14"/>
      <c r="AL37" s="69">
        <v>2</v>
      </c>
      <c r="AM37" s="75">
        <v>2</v>
      </c>
      <c r="AN37" s="67">
        <v>4</v>
      </c>
      <c r="AO37" s="76">
        <f t="shared" si="77"/>
        <v>0</v>
      </c>
      <c r="AP37" s="71">
        <v>4</v>
      </c>
      <c r="AQ37" s="50">
        <f t="shared" si="78"/>
        <v>0</v>
      </c>
      <c r="AR37" s="50" t="str">
        <f t="shared" ref="AR37:CJ37" si="86">IF(AR$5=$B37,1,"")</f>
        <v/>
      </c>
      <c r="AS37" s="50" t="str">
        <f t="shared" si="86"/>
        <v/>
      </c>
      <c r="AT37" s="50" t="str">
        <f t="shared" si="86"/>
        <v/>
      </c>
      <c r="AU37" s="50" t="str">
        <f t="shared" si="86"/>
        <v/>
      </c>
      <c r="AV37" s="50" t="str">
        <f t="shared" si="86"/>
        <v/>
      </c>
      <c r="AW37" s="50" t="str">
        <f t="shared" si="86"/>
        <v/>
      </c>
      <c r="AX37" s="50" t="str">
        <f t="shared" si="86"/>
        <v/>
      </c>
      <c r="AY37" s="50" t="str">
        <f t="shared" si="86"/>
        <v/>
      </c>
      <c r="AZ37" s="50" t="str">
        <f t="shared" si="86"/>
        <v/>
      </c>
      <c r="BA37" s="50" t="str">
        <f t="shared" si="86"/>
        <v/>
      </c>
      <c r="BB37" s="50" t="str">
        <f t="shared" si="86"/>
        <v/>
      </c>
      <c r="BC37" s="50" t="str">
        <f t="shared" si="86"/>
        <v/>
      </c>
      <c r="BD37" s="50" t="str">
        <f t="shared" si="86"/>
        <v/>
      </c>
      <c r="BE37" s="50" t="str">
        <f t="shared" si="86"/>
        <v/>
      </c>
      <c r="BF37" s="50" t="str">
        <f t="shared" si="86"/>
        <v/>
      </c>
      <c r="BG37" s="50" t="str">
        <f t="shared" si="86"/>
        <v/>
      </c>
      <c r="BH37" s="50" t="str">
        <f t="shared" si="86"/>
        <v/>
      </c>
      <c r="BI37" s="50" t="str">
        <f t="shared" si="86"/>
        <v/>
      </c>
      <c r="BJ37" s="50" t="str">
        <f t="shared" si="86"/>
        <v/>
      </c>
      <c r="BK37" s="50" t="str">
        <f t="shared" si="86"/>
        <v/>
      </c>
      <c r="BL37" s="50" t="str">
        <f t="shared" si="86"/>
        <v/>
      </c>
      <c r="BM37" s="50" t="str">
        <f t="shared" si="86"/>
        <v/>
      </c>
      <c r="BN37" s="50" t="str">
        <f t="shared" si="86"/>
        <v/>
      </c>
      <c r="BO37" s="50" t="str">
        <f t="shared" si="86"/>
        <v/>
      </c>
      <c r="BP37" s="50" t="str">
        <f t="shared" si="86"/>
        <v/>
      </c>
      <c r="BQ37" s="50" t="str">
        <f t="shared" si="86"/>
        <v/>
      </c>
      <c r="BR37" s="50" t="str">
        <f t="shared" si="86"/>
        <v/>
      </c>
      <c r="BS37" s="50" t="str">
        <f t="shared" si="86"/>
        <v/>
      </c>
      <c r="BT37" s="50" t="str">
        <f t="shared" si="86"/>
        <v/>
      </c>
      <c r="BU37" s="50" t="str">
        <f t="shared" si="86"/>
        <v/>
      </c>
      <c r="BV37" s="50" t="str">
        <f t="shared" si="86"/>
        <v/>
      </c>
      <c r="BW37" s="50" t="str">
        <f t="shared" si="86"/>
        <v/>
      </c>
      <c r="BX37" s="50" t="str">
        <f t="shared" si="86"/>
        <v/>
      </c>
      <c r="BY37" s="50" t="str">
        <f t="shared" si="86"/>
        <v/>
      </c>
      <c r="BZ37" s="50" t="str">
        <f t="shared" si="86"/>
        <v/>
      </c>
      <c r="CA37" s="50" t="str">
        <f t="shared" si="86"/>
        <v/>
      </c>
      <c r="CB37" s="50" t="str">
        <f t="shared" si="86"/>
        <v/>
      </c>
      <c r="CC37" s="50" t="str">
        <f t="shared" si="86"/>
        <v/>
      </c>
      <c r="CD37" s="50" t="str">
        <f t="shared" si="86"/>
        <v/>
      </c>
      <c r="CE37" s="50" t="str">
        <f t="shared" si="86"/>
        <v/>
      </c>
      <c r="CF37" s="50" t="str">
        <f t="shared" si="86"/>
        <v/>
      </c>
      <c r="CG37" s="50" t="str">
        <f t="shared" si="86"/>
        <v/>
      </c>
      <c r="CH37" s="50" t="str">
        <f t="shared" si="86"/>
        <v/>
      </c>
      <c r="CI37" s="50" t="str">
        <f t="shared" si="86"/>
        <v/>
      </c>
      <c r="CJ37" s="50" t="str">
        <f t="shared" si="86"/>
        <v/>
      </c>
      <c r="CK37" s="50">
        <f t="shared" si="81"/>
        <v>34</v>
      </c>
      <c r="CL37" s="78"/>
      <c r="CM37" s="69">
        <v>3</v>
      </c>
      <c r="CN37" s="79">
        <v>3</v>
      </c>
      <c r="CO37" s="80"/>
      <c r="CP37" s="81">
        <f t="shared" si="82"/>
        <v>19</v>
      </c>
      <c r="CQ37" s="74">
        <f t="shared" si="83"/>
        <v>2</v>
      </c>
      <c r="CR37" s="74" t="str">
        <f>IFERROR(VLOOKUP($B37,CR$30:$DK$33,MAX($CQ$6:$DJ$6)+2-CR$6,0)*CR$7,"")</f>
        <v/>
      </c>
      <c r="CS37" s="102">
        <v>5</v>
      </c>
      <c r="CT37" s="102">
        <v>5</v>
      </c>
      <c r="CU37" s="74" t="str">
        <f>IFERROR(VLOOKUP($B37,CU$30:$DK$33,MAX($CQ$6:$DJ$6)+2-CU$6,0)*CU$7,"")</f>
        <v/>
      </c>
      <c r="CV37" s="102">
        <v>7</v>
      </c>
      <c r="CW37" s="74" t="str">
        <f t="shared" ref="CW37:DJ37" si="87">IFERROR(VLOOKUP($B37,CW$30:$DK$33,MAX($CQ$6:$DJ$6)+2-CW$6,0)*CW$7,"")</f>
        <v/>
      </c>
      <c r="CX37" s="74" t="str">
        <f t="shared" si="87"/>
        <v/>
      </c>
      <c r="CY37" s="74" t="str">
        <f t="shared" si="87"/>
        <v/>
      </c>
      <c r="CZ37" s="74" t="str">
        <f t="shared" si="87"/>
        <v/>
      </c>
      <c r="DA37" s="74" t="str">
        <f t="shared" si="87"/>
        <v/>
      </c>
      <c r="DB37" s="74" t="str">
        <f t="shared" si="87"/>
        <v/>
      </c>
      <c r="DC37" s="74" t="str">
        <f t="shared" si="87"/>
        <v/>
      </c>
      <c r="DD37" s="74" t="str">
        <f t="shared" si="87"/>
        <v/>
      </c>
      <c r="DE37" s="74" t="str">
        <f t="shared" si="87"/>
        <v/>
      </c>
      <c r="DF37" s="74" t="str">
        <f t="shared" si="87"/>
        <v/>
      </c>
      <c r="DG37" s="74" t="str">
        <f t="shared" si="87"/>
        <v/>
      </c>
      <c r="DH37" s="74" t="str">
        <f t="shared" si="87"/>
        <v/>
      </c>
      <c r="DI37" s="74" t="str">
        <f t="shared" si="87"/>
        <v/>
      </c>
      <c r="DJ37" s="74" t="str">
        <f t="shared" si="87"/>
        <v/>
      </c>
      <c r="DK37" s="14"/>
    </row>
    <row r="38" spans="1:115" ht="15.75" customHeight="1" x14ac:dyDescent="0.25">
      <c r="A38" s="65">
        <v>3</v>
      </c>
      <c r="B38" s="15">
        <v>5</v>
      </c>
      <c r="C38" s="17">
        <v>10047400749</v>
      </c>
      <c r="D38" s="21" t="s">
        <v>58</v>
      </c>
      <c r="E38" s="22" t="s">
        <v>59</v>
      </c>
      <c r="F38" s="22" t="s">
        <v>44</v>
      </c>
      <c r="G38" s="24" t="s">
        <v>50</v>
      </c>
      <c r="H38" s="66">
        <f t="shared" si="74"/>
        <v>20</v>
      </c>
      <c r="I38" s="67">
        <v>2</v>
      </c>
      <c r="J38" s="68">
        <v>2</v>
      </c>
      <c r="K38" s="69">
        <v>9</v>
      </c>
      <c r="L38" s="70">
        <v>9</v>
      </c>
      <c r="M38" s="67">
        <v>2</v>
      </c>
      <c r="N38" s="71">
        <v>2</v>
      </c>
      <c r="O38" s="82"/>
      <c r="P38" s="73">
        <f t="shared" si="75"/>
        <v>15</v>
      </c>
      <c r="Q38" s="74" t="str">
        <f t="shared" ref="Q38:AJ38" si="88">IFERROR(VLOOKUP($B38,Q$30:$AK$33,MAX($Q$6:$AJ$6)+2-Q$6,0)*Q$7,"")</f>
        <v/>
      </c>
      <c r="R38" s="74">
        <f t="shared" si="88"/>
        <v>3</v>
      </c>
      <c r="S38" s="74">
        <f t="shared" si="88"/>
        <v>3</v>
      </c>
      <c r="T38" s="74">
        <f t="shared" si="88"/>
        <v>3</v>
      </c>
      <c r="U38" s="74">
        <f t="shared" si="88"/>
        <v>2</v>
      </c>
      <c r="V38" s="74">
        <f t="shared" si="88"/>
        <v>4</v>
      </c>
      <c r="W38" s="74" t="str">
        <f t="shared" si="88"/>
        <v/>
      </c>
      <c r="X38" s="74" t="str">
        <f t="shared" si="88"/>
        <v/>
      </c>
      <c r="Y38" s="74" t="str">
        <f t="shared" si="88"/>
        <v/>
      </c>
      <c r="Z38" s="74" t="str">
        <f t="shared" si="88"/>
        <v/>
      </c>
      <c r="AA38" s="74" t="str">
        <f t="shared" si="88"/>
        <v/>
      </c>
      <c r="AB38" s="74" t="str">
        <f t="shared" si="88"/>
        <v/>
      </c>
      <c r="AC38" s="74" t="str">
        <f t="shared" si="88"/>
        <v/>
      </c>
      <c r="AD38" s="74" t="str">
        <f t="shared" si="88"/>
        <v/>
      </c>
      <c r="AE38" s="74" t="str">
        <f t="shared" si="88"/>
        <v/>
      </c>
      <c r="AF38" s="74" t="str">
        <f t="shared" si="88"/>
        <v/>
      </c>
      <c r="AG38" s="74" t="str">
        <f t="shared" si="88"/>
        <v/>
      </c>
      <c r="AH38" s="74" t="str">
        <f t="shared" si="88"/>
        <v/>
      </c>
      <c r="AI38" s="74" t="str">
        <f t="shared" si="88"/>
        <v/>
      </c>
      <c r="AJ38" s="74" t="str">
        <f t="shared" si="88"/>
        <v/>
      </c>
      <c r="AK38" s="14"/>
      <c r="AL38" s="69">
        <v>3</v>
      </c>
      <c r="AM38" s="75">
        <v>3</v>
      </c>
      <c r="AN38" s="67">
        <v>2</v>
      </c>
      <c r="AO38" s="76">
        <f t="shared" si="77"/>
        <v>15</v>
      </c>
      <c r="AP38" s="71">
        <v>2</v>
      </c>
      <c r="AQ38" s="50">
        <f t="shared" si="78"/>
        <v>15</v>
      </c>
      <c r="AR38" s="77">
        <v>2</v>
      </c>
      <c r="AS38" s="77">
        <v>2</v>
      </c>
      <c r="AT38" s="77">
        <v>1</v>
      </c>
      <c r="AU38" s="77">
        <v>1</v>
      </c>
      <c r="AV38" s="77">
        <v>1</v>
      </c>
      <c r="AW38" s="77">
        <v>1</v>
      </c>
      <c r="AX38" s="77">
        <v>1</v>
      </c>
      <c r="AY38" s="77">
        <v>1</v>
      </c>
      <c r="AZ38" s="77">
        <v>1</v>
      </c>
      <c r="BA38" s="77">
        <v>1</v>
      </c>
      <c r="BB38" s="77">
        <v>1</v>
      </c>
      <c r="BC38" s="77">
        <v>2</v>
      </c>
      <c r="BD38" s="50" t="str">
        <f t="shared" ref="BD38:CJ38" si="89">IF(BD$5=$B38,1,"")</f>
        <v/>
      </c>
      <c r="BE38" s="50" t="str">
        <f t="shared" si="89"/>
        <v/>
      </c>
      <c r="BF38" s="50" t="str">
        <f t="shared" si="89"/>
        <v/>
      </c>
      <c r="BG38" s="50" t="str">
        <f t="shared" si="89"/>
        <v/>
      </c>
      <c r="BH38" s="50" t="str">
        <f t="shared" si="89"/>
        <v/>
      </c>
      <c r="BI38" s="50" t="str">
        <f t="shared" si="89"/>
        <v/>
      </c>
      <c r="BJ38" s="50" t="str">
        <f t="shared" si="89"/>
        <v/>
      </c>
      <c r="BK38" s="50" t="str">
        <f t="shared" si="89"/>
        <v/>
      </c>
      <c r="BL38" s="50" t="str">
        <f t="shared" si="89"/>
        <v/>
      </c>
      <c r="BM38" s="50" t="str">
        <f t="shared" si="89"/>
        <v/>
      </c>
      <c r="BN38" s="50" t="str">
        <f t="shared" si="89"/>
        <v/>
      </c>
      <c r="BO38" s="50" t="str">
        <f t="shared" si="89"/>
        <v/>
      </c>
      <c r="BP38" s="50" t="str">
        <f t="shared" si="89"/>
        <v/>
      </c>
      <c r="BQ38" s="50" t="str">
        <f t="shared" si="89"/>
        <v/>
      </c>
      <c r="BR38" s="50" t="str">
        <f t="shared" si="89"/>
        <v/>
      </c>
      <c r="BS38" s="50" t="str">
        <f t="shared" si="89"/>
        <v/>
      </c>
      <c r="BT38" s="50" t="str">
        <f t="shared" si="89"/>
        <v/>
      </c>
      <c r="BU38" s="50" t="str">
        <f t="shared" si="89"/>
        <v/>
      </c>
      <c r="BV38" s="50" t="str">
        <f t="shared" si="89"/>
        <v/>
      </c>
      <c r="BW38" s="50" t="str">
        <f t="shared" si="89"/>
        <v/>
      </c>
      <c r="BX38" s="50" t="str">
        <f t="shared" si="89"/>
        <v/>
      </c>
      <c r="BY38" s="50" t="str">
        <f t="shared" si="89"/>
        <v/>
      </c>
      <c r="BZ38" s="50" t="str">
        <f t="shared" si="89"/>
        <v/>
      </c>
      <c r="CA38" s="50" t="str">
        <f t="shared" si="89"/>
        <v/>
      </c>
      <c r="CB38" s="50" t="str">
        <f t="shared" si="89"/>
        <v/>
      </c>
      <c r="CC38" s="50" t="str">
        <f t="shared" si="89"/>
        <v/>
      </c>
      <c r="CD38" s="50" t="str">
        <f t="shared" si="89"/>
        <v/>
      </c>
      <c r="CE38" s="50" t="str">
        <f t="shared" si="89"/>
        <v/>
      </c>
      <c r="CF38" s="50" t="str">
        <f t="shared" si="89"/>
        <v/>
      </c>
      <c r="CG38" s="50" t="str">
        <f t="shared" si="89"/>
        <v/>
      </c>
      <c r="CH38" s="50" t="str">
        <f t="shared" si="89"/>
        <v/>
      </c>
      <c r="CI38" s="50" t="str">
        <f t="shared" si="89"/>
        <v/>
      </c>
      <c r="CJ38" s="50" t="str">
        <f t="shared" si="89"/>
        <v/>
      </c>
      <c r="CK38" s="50">
        <f t="shared" si="81"/>
        <v>38</v>
      </c>
      <c r="CL38" s="78"/>
      <c r="CM38" s="69">
        <v>2</v>
      </c>
      <c r="CN38" s="79">
        <v>2</v>
      </c>
      <c r="CO38" s="80"/>
      <c r="CP38" s="81">
        <f t="shared" si="82"/>
        <v>32</v>
      </c>
      <c r="CQ38" s="74">
        <f t="shared" si="83"/>
        <v>3</v>
      </c>
      <c r="CR38" s="102">
        <v>6</v>
      </c>
      <c r="CS38" s="74" t="str">
        <f>IFERROR(VLOOKUP($B38,CS$30:$DK$33,MAX($CQ$6:$DJ$6)+2-CS$6,0)*CS$7,"")</f>
        <v/>
      </c>
      <c r="CT38" s="102">
        <v>6</v>
      </c>
      <c r="CU38" s="102">
        <v>9</v>
      </c>
      <c r="CV38" s="102">
        <v>8</v>
      </c>
      <c r="CW38" s="74" t="str">
        <f t="shared" ref="CW38:DJ38" si="90">IFERROR(VLOOKUP($B38,CW$30:$DK$33,MAX($CQ$6:$DJ$6)+2-CW$6,0)*CW$7,"")</f>
        <v/>
      </c>
      <c r="CX38" s="74" t="str">
        <f t="shared" si="90"/>
        <v/>
      </c>
      <c r="CY38" s="74" t="str">
        <f t="shared" si="90"/>
        <v/>
      </c>
      <c r="CZ38" s="74" t="str">
        <f t="shared" si="90"/>
        <v/>
      </c>
      <c r="DA38" s="74" t="str">
        <f t="shared" si="90"/>
        <v/>
      </c>
      <c r="DB38" s="74" t="str">
        <f t="shared" si="90"/>
        <v/>
      </c>
      <c r="DC38" s="74" t="str">
        <f t="shared" si="90"/>
        <v/>
      </c>
      <c r="DD38" s="74" t="str">
        <f t="shared" si="90"/>
        <v/>
      </c>
      <c r="DE38" s="74" t="str">
        <f t="shared" si="90"/>
        <v/>
      </c>
      <c r="DF38" s="74" t="str">
        <f t="shared" si="90"/>
        <v/>
      </c>
      <c r="DG38" s="74" t="str">
        <f t="shared" si="90"/>
        <v/>
      </c>
      <c r="DH38" s="74" t="str">
        <f t="shared" si="90"/>
        <v/>
      </c>
      <c r="DI38" s="74" t="str">
        <f t="shared" si="90"/>
        <v/>
      </c>
      <c r="DJ38" s="74" t="str">
        <f t="shared" si="90"/>
        <v/>
      </c>
      <c r="DK38" s="14"/>
    </row>
    <row r="39" spans="1:115" ht="15.75" customHeight="1" x14ac:dyDescent="0.25">
      <c r="A39" s="65">
        <v>4</v>
      </c>
      <c r="B39" s="15">
        <v>47</v>
      </c>
      <c r="C39" s="17">
        <v>10047425506</v>
      </c>
      <c r="D39" s="21" t="s">
        <v>139</v>
      </c>
      <c r="E39" s="22" t="s">
        <v>140</v>
      </c>
      <c r="F39" s="22" t="s">
        <v>29</v>
      </c>
      <c r="G39" s="24" t="s">
        <v>50</v>
      </c>
      <c r="H39" s="66">
        <f t="shared" si="74"/>
        <v>31</v>
      </c>
      <c r="I39" s="67">
        <v>10</v>
      </c>
      <c r="J39" s="68">
        <v>10</v>
      </c>
      <c r="K39" s="69">
        <v>4</v>
      </c>
      <c r="L39" s="70">
        <v>4</v>
      </c>
      <c r="M39" s="67">
        <v>6</v>
      </c>
      <c r="N39" s="71">
        <v>6</v>
      </c>
      <c r="O39" s="82"/>
      <c r="P39" s="73">
        <f t="shared" si="75"/>
        <v>4</v>
      </c>
      <c r="Q39" s="74">
        <f t="shared" ref="Q39:AJ39" si="91">IFERROR(VLOOKUP($B39,Q$30:$AK$33,MAX($Q$6:$AJ$6)+2-Q$6,0)*Q$7,"")</f>
        <v>2</v>
      </c>
      <c r="R39" s="74" t="str">
        <f t="shared" si="91"/>
        <v/>
      </c>
      <c r="S39" s="74">
        <f t="shared" si="91"/>
        <v>2</v>
      </c>
      <c r="T39" s="74" t="str">
        <f t="shared" si="91"/>
        <v/>
      </c>
      <c r="U39" s="74" t="str">
        <f t="shared" si="91"/>
        <v/>
      </c>
      <c r="V39" s="74" t="str">
        <f t="shared" si="91"/>
        <v/>
      </c>
      <c r="W39" s="74" t="str">
        <f t="shared" si="91"/>
        <v/>
      </c>
      <c r="X39" s="74" t="str">
        <f t="shared" si="91"/>
        <v/>
      </c>
      <c r="Y39" s="74" t="str">
        <f t="shared" si="91"/>
        <v/>
      </c>
      <c r="Z39" s="74" t="str">
        <f t="shared" si="91"/>
        <v/>
      </c>
      <c r="AA39" s="74" t="str">
        <f t="shared" si="91"/>
        <v/>
      </c>
      <c r="AB39" s="74" t="str">
        <f t="shared" si="91"/>
        <v/>
      </c>
      <c r="AC39" s="74" t="str">
        <f t="shared" si="91"/>
        <v/>
      </c>
      <c r="AD39" s="74" t="str">
        <f t="shared" si="91"/>
        <v/>
      </c>
      <c r="AE39" s="74" t="str">
        <f t="shared" si="91"/>
        <v/>
      </c>
      <c r="AF39" s="74" t="str">
        <f t="shared" si="91"/>
        <v/>
      </c>
      <c r="AG39" s="74" t="str">
        <f t="shared" si="91"/>
        <v/>
      </c>
      <c r="AH39" s="74" t="str">
        <f t="shared" si="91"/>
        <v/>
      </c>
      <c r="AI39" s="74" t="str">
        <f t="shared" si="91"/>
        <v/>
      </c>
      <c r="AJ39" s="74" t="str">
        <f t="shared" si="91"/>
        <v/>
      </c>
      <c r="AK39" s="14"/>
      <c r="AL39" s="69">
        <v>4</v>
      </c>
      <c r="AM39" s="75">
        <v>4</v>
      </c>
      <c r="AN39" s="67">
        <v>3</v>
      </c>
      <c r="AO39" s="76">
        <f t="shared" si="77"/>
        <v>2</v>
      </c>
      <c r="AP39" s="71">
        <v>3</v>
      </c>
      <c r="AQ39" s="50">
        <f t="shared" si="78"/>
        <v>2</v>
      </c>
      <c r="AR39" s="77">
        <v>1</v>
      </c>
      <c r="AS39" s="77">
        <v>1</v>
      </c>
      <c r="AT39" s="50" t="str">
        <f t="shared" ref="AT39:CJ39" si="92">IF(AT$5=$B39,1,"")</f>
        <v/>
      </c>
      <c r="AU39" s="50" t="str">
        <f t="shared" si="92"/>
        <v/>
      </c>
      <c r="AV39" s="50" t="str">
        <f t="shared" si="92"/>
        <v/>
      </c>
      <c r="AW39" s="50" t="str">
        <f t="shared" si="92"/>
        <v/>
      </c>
      <c r="AX39" s="50" t="str">
        <f t="shared" si="92"/>
        <v/>
      </c>
      <c r="AY39" s="50" t="str">
        <f t="shared" si="92"/>
        <v/>
      </c>
      <c r="AZ39" s="50" t="str">
        <f t="shared" si="92"/>
        <v/>
      </c>
      <c r="BA39" s="50" t="str">
        <f t="shared" si="92"/>
        <v/>
      </c>
      <c r="BB39" s="50" t="str">
        <f t="shared" si="92"/>
        <v/>
      </c>
      <c r="BC39" s="50" t="str">
        <f t="shared" si="92"/>
        <v/>
      </c>
      <c r="BD39" s="50" t="str">
        <f t="shared" si="92"/>
        <v/>
      </c>
      <c r="BE39" s="50" t="str">
        <f t="shared" si="92"/>
        <v/>
      </c>
      <c r="BF39" s="50" t="str">
        <f t="shared" si="92"/>
        <v/>
      </c>
      <c r="BG39" s="50" t="str">
        <f t="shared" si="92"/>
        <v/>
      </c>
      <c r="BH39" s="50" t="str">
        <f t="shared" si="92"/>
        <v/>
      </c>
      <c r="BI39" s="50" t="str">
        <f t="shared" si="92"/>
        <v/>
      </c>
      <c r="BJ39" s="50" t="str">
        <f t="shared" si="92"/>
        <v/>
      </c>
      <c r="BK39" s="50" t="str">
        <f t="shared" si="92"/>
        <v/>
      </c>
      <c r="BL39" s="50" t="str">
        <f t="shared" si="92"/>
        <v/>
      </c>
      <c r="BM39" s="50" t="str">
        <f t="shared" si="92"/>
        <v/>
      </c>
      <c r="BN39" s="50" t="str">
        <f t="shared" si="92"/>
        <v/>
      </c>
      <c r="BO39" s="50" t="str">
        <f t="shared" si="92"/>
        <v/>
      </c>
      <c r="BP39" s="50" t="str">
        <f t="shared" si="92"/>
        <v/>
      </c>
      <c r="BQ39" s="50" t="str">
        <f t="shared" si="92"/>
        <v/>
      </c>
      <c r="BR39" s="50" t="str">
        <f t="shared" si="92"/>
        <v/>
      </c>
      <c r="BS39" s="50" t="str">
        <f t="shared" si="92"/>
        <v/>
      </c>
      <c r="BT39" s="50" t="str">
        <f t="shared" si="92"/>
        <v/>
      </c>
      <c r="BU39" s="50" t="str">
        <f t="shared" si="92"/>
        <v/>
      </c>
      <c r="BV39" s="50" t="str">
        <f t="shared" si="92"/>
        <v/>
      </c>
      <c r="BW39" s="50" t="str">
        <f t="shared" si="92"/>
        <v/>
      </c>
      <c r="BX39" s="50" t="str">
        <f t="shared" si="92"/>
        <v/>
      </c>
      <c r="BY39" s="50" t="str">
        <f t="shared" si="92"/>
        <v/>
      </c>
      <c r="BZ39" s="50" t="str">
        <f t="shared" si="92"/>
        <v/>
      </c>
      <c r="CA39" s="50" t="str">
        <f t="shared" si="92"/>
        <v/>
      </c>
      <c r="CB39" s="50" t="str">
        <f t="shared" si="92"/>
        <v/>
      </c>
      <c r="CC39" s="50" t="str">
        <f t="shared" si="92"/>
        <v/>
      </c>
      <c r="CD39" s="50" t="str">
        <f t="shared" si="92"/>
        <v/>
      </c>
      <c r="CE39" s="50" t="str">
        <f t="shared" si="92"/>
        <v/>
      </c>
      <c r="CF39" s="50" t="str">
        <f t="shared" si="92"/>
        <v/>
      </c>
      <c r="CG39" s="50" t="str">
        <f t="shared" si="92"/>
        <v/>
      </c>
      <c r="CH39" s="50" t="str">
        <f t="shared" si="92"/>
        <v/>
      </c>
      <c r="CI39" s="50" t="str">
        <f t="shared" si="92"/>
        <v/>
      </c>
      <c r="CJ39" s="50" t="str">
        <f t="shared" si="92"/>
        <v/>
      </c>
      <c r="CK39" s="50">
        <f t="shared" si="81"/>
        <v>36</v>
      </c>
      <c r="CL39" s="78"/>
      <c r="CM39" s="69">
        <v>4</v>
      </c>
      <c r="CN39" s="79">
        <v>4</v>
      </c>
      <c r="CO39" s="80"/>
      <c r="CP39" s="81">
        <f t="shared" si="82"/>
        <v>13</v>
      </c>
      <c r="CQ39" s="74" t="str">
        <f t="shared" si="83"/>
        <v/>
      </c>
      <c r="CR39" s="74" t="str">
        <f t="shared" ref="CR39:CT39" si="93">IFERROR(VLOOKUP($B39,CR$30:$DK$33,MAX($CQ$6:$DJ$6)+2-CR$6,0)*CR$7,"")</f>
        <v/>
      </c>
      <c r="CS39" s="74" t="str">
        <f t="shared" si="93"/>
        <v/>
      </c>
      <c r="CT39" s="74" t="str">
        <f t="shared" si="93"/>
        <v/>
      </c>
      <c r="CU39" s="102">
        <v>7</v>
      </c>
      <c r="CV39" s="102">
        <v>6</v>
      </c>
      <c r="CW39" s="74" t="str">
        <f t="shared" ref="CW39:DJ39" si="94">IFERROR(VLOOKUP($B39,CW$30:$DK$33,MAX($CQ$6:$DJ$6)+2-CW$6,0)*CW$7,"")</f>
        <v/>
      </c>
      <c r="CX39" s="74" t="str">
        <f t="shared" si="94"/>
        <v/>
      </c>
      <c r="CY39" s="74" t="str">
        <f t="shared" si="94"/>
        <v/>
      </c>
      <c r="CZ39" s="74" t="str">
        <f t="shared" si="94"/>
        <v/>
      </c>
      <c r="DA39" s="74" t="str">
        <f t="shared" si="94"/>
        <v/>
      </c>
      <c r="DB39" s="74" t="str">
        <f t="shared" si="94"/>
        <v/>
      </c>
      <c r="DC39" s="74" t="str">
        <f t="shared" si="94"/>
        <v/>
      </c>
      <c r="DD39" s="74" t="str">
        <f t="shared" si="94"/>
        <v/>
      </c>
      <c r="DE39" s="74" t="str">
        <f t="shared" si="94"/>
        <v/>
      </c>
      <c r="DF39" s="74" t="str">
        <f t="shared" si="94"/>
        <v/>
      </c>
      <c r="DG39" s="74" t="str">
        <f t="shared" si="94"/>
        <v/>
      </c>
      <c r="DH39" s="74" t="str">
        <f t="shared" si="94"/>
        <v/>
      </c>
      <c r="DI39" s="74" t="str">
        <f t="shared" si="94"/>
        <v/>
      </c>
      <c r="DJ39" s="74" t="str">
        <f t="shared" si="94"/>
        <v/>
      </c>
      <c r="DK39" s="14"/>
    </row>
    <row r="40" spans="1:115" ht="15.75" customHeight="1" x14ac:dyDescent="0.25">
      <c r="A40" s="65">
        <v>5</v>
      </c>
      <c r="B40" s="15">
        <v>134</v>
      </c>
      <c r="C40" s="17">
        <v>10047078326</v>
      </c>
      <c r="D40" s="21" t="s">
        <v>151</v>
      </c>
      <c r="E40" s="22" t="s">
        <v>152</v>
      </c>
      <c r="F40" s="22" t="s">
        <v>55</v>
      </c>
      <c r="G40" s="24" t="s">
        <v>50</v>
      </c>
      <c r="H40" s="66">
        <f t="shared" si="74"/>
        <v>40</v>
      </c>
      <c r="I40" s="67">
        <v>8</v>
      </c>
      <c r="J40" s="68">
        <v>8</v>
      </c>
      <c r="K40" s="69">
        <v>8</v>
      </c>
      <c r="L40" s="70">
        <v>8</v>
      </c>
      <c r="M40" s="67">
        <v>8</v>
      </c>
      <c r="N40" s="71">
        <v>8</v>
      </c>
      <c r="O40" s="82"/>
      <c r="P40" s="73">
        <f t="shared" si="75"/>
        <v>0</v>
      </c>
      <c r="Q40" s="74" t="str">
        <f t="shared" ref="Q40:AJ40" si="95">IFERROR(VLOOKUP($B40,Q$30:$AK$33,MAX($Q$6:$AJ$6)+2-Q$6,0)*Q$7,"")</f>
        <v/>
      </c>
      <c r="R40" s="74" t="str">
        <f t="shared" si="95"/>
        <v/>
      </c>
      <c r="S40" s="74" t="str">
        <f t="shared" si="95"/>
        <v/>
      </c>
      <c r="T40" s="74" t="str">
        <f t="shared" si="95"/>
        <v/>
      </c>
      <c r="U40" s="74" t="str">
        <f t="shared" si="95"/>
        <v/>
      </c>
      <c r="V40" s="74" t="str">
        <f t="shared" si="95"/>
        <v/>
      </c>
      <c r="W40" s="74" t="str">
        <f t="shared" si="95"/>
        <v/>
      </c>
      <c r="X40" s="74" t="str">
        <f t="shared" si="95"/>
        <v/>
      </c>
      <c r="Y40" s="74" t="str">
        <f t="shared" si="95"/>
        <v/>
      </c>
      <c r="Z40" s="74" t="str">
        <f t="shared" si="95"/>
        <v/>
      </c>
      <c r="AA40" s="74" t="str">
        <f t="shared" si="95"/>
        <v/>
      </c>
      <c r="AB40" s="74" t="str">
        <f t="shared" si="95"/>
        <v/>
      </c>
      <c r="AC40" s="74" t="str">
        <f t="shared" si="95"/>
        <v/>
      </c>
      <c r="AD40" s="74" t="str">
        <f t="shared" si="95"/>
        <v/>
      </c>
      <c r="AE40" s="74" t="str">
        <f t="shared" si="95"/>
        <v/>
      </c>
      <c r="AF40" s="74" t="str">
        <f t="shared" si="95"/>
        <v/>
      </c>
      <c r="AG40" s="74" t="str">
        <f t="shared" si="95"/>
        <v/>
      </c>
      <c r="AH40" s="74" t="str">
        <f t="shared" si="95"/>
        <v/>
      </c>
      <c r="AI40" s="74" t="str">
        <f t="shared" si="95"/>
        <v/>
      </c>
      <c r="AJ40" s="74" t="str">
        <f t="shared" si="95"/>
        <v/>
      </c>
      <c r="AK40" s="14"/>
      <c r="AL40" s="69">
        <v>6</v>
      </c>
      <c r="AM40" s="75">
        <v>6</v>
      </c>
      <c r="AN40" s="67">
        <v>5</v>
      </c>
      <c r="AO40" s="76">
        <f t="shared" si="77"/>
        <v>0</v>
      </c>
      <c r="AP40" s="71">
        <v>5</v>
      </c>
      <c r="AQ40" s="50">
        <f t="shared" si="78"/>
        <v>0</v>
      </c>
      <c r="AR40" s="50" t="str">
        <f t="shared" ref="AR40:CJ40" si="96">IF(AR$5=$B40,1,"")</f>
        <v/>
      </c>
      <c r="AS40" s="50" t="str">
        <f t="shared" si="96"/>
        <v/>
      </c>
      <c r="AT40" s="50" t="str">
        <f t="shared" si="96"/>
        <v/>
      </c>
      <c r="AU40" s="50" t="str">
        <f t="shared" si="96"/>
        <v/>
      </c>
      <c r="AV40" s="50" t="str">
        <f t="shared" si="96"/>
        <v/>
      </c>
      <c r="AW40" s="50" t="str">
        <f t="shared" si="96"/>
        <v/>
      </c>
      <c r="AX40" s="50" t="str">
        <f t="shared" si="96"/>
        <v/>
      </c>
      <c r="AY40" s="50" t="str">
        <f t="shared" si="96"/>
        <v/>
      </c>
      <c r="AZ40" s="50" t="str">
        <f t="shared" si="96"/>
        <v/>
      </c>
      <c r="BA40" s="50" t="str">
        <f t="shared" si="96"/>
        <v/>
      </c>
      <c r="BB40" s="50" t="str">
        <f t="shared" si="96"/>
        <v/>
      </c>
      <c r="BC40" s="50" t="str">
        <f t="shared" si="96"/>
        <v/>
      </c>
      <c r="BD40" s="50" t="str">
        <f t="shared" si="96"/>
        <v/>
      </c>
      <c r="BE40" s="50" t="str">
        <f t="shared" si="96"/>
        <v/>
      </c>
      <c r="BF40" s="50" t="str">
        <f t="shared" si="96"/>
        <v/>
      </c>
      <c r="BG40" s="50" t="str">
        <f t="shared" si="96"/>
        <v/>
      </c>
      <c r="BH40" s="50" t="str">
        <f t="shared" si="96"/>
        <v/>
      </c>
      <c r="BI40" s="50" t="str">
        <f t="shared" si="96"/>
        <v/>
      </c>
      <c r="BJ40" s="50" t="str">
        <f t="shared" si="96"/>
        <v/>
      </c>
      <c r="BK40" s="50" t="str">
        <f t="shared" si="96"/>
        <v/>
      </c>
      <c r="BL40" s="50" t="str">
        <f t="shared" si="96"/>
        <v/>
      </c>
      <c r="BM40" s="50" t="str">
        <f t="shared" si="96"/>
        <v/>
      </c>
      <c r="BN40" s="50" t="str">
        <f t="shared" si="96"/>
        <v/>
      </c>
      <c r="BO40" s="50" t="str">
        <f t="shared" si="96"/>
        <v/>
      </c>
      <c r="BP40" s="50" t="str">
        <f t="shared" si="96"/>
        <v/>
      </c>
      <c r="BQ40" s="50" t="str">
        <f t="shared" si="96"/>
        <v/>
      </c>
      <c r="BR40" s="50" t="str">
        <f t="shared" si="96"/>
        <v/>
      </c>
      <c r="BS40" s="50" t="str">
        <f t="shared" si="96"/>
        <v/>
      </c>
      <c r="BT40" s="50" t="str">
        <f t="shared" si="96"/>
        <v/>
      </c>
      <c r="BU40" s="50" t="str">
        <f t="shared" si="96"/>
        <v/>
      </c>
      <c r="BV40" s="50" t="str">
        <f t="shared" si="96"/>
        <v/>
      </c>
      <c r="BW40" s="50" t="str">
        <f t="shared" si="96"/>
        <v/>
      </c>
      <c r="BX40" s="50" t="str">
        <f t="shared" si="96"/>
        <v/>
      </c>
      <c r="BY40" s="50" t="str">
        <f t="shared" si="96"/>
        <v/>
      </c>
      <c r="BZ40" s="50" t="str">
        <f t="shared" si="96"/>
        <v/>
      </c>
      <c r="CA40" s="50" t="str">
        <f t="shared" si="96"/>
        <v/>
      </c>
      <c r="CB40" s="50" t="str">
        <f t="shared" si="96"/>
        <v/>
      </c>
      <c r="CC40" s="50" t="str">
        <f t="shared" si="96"/>
        <v/>
      </c>
      <c r="CD40" s="50" t="str">
        <f t="shared" si="96"/>
        <v/>
      </c>
      <c r="CE40" s="50" t="str">
        <f t="shared" si="96"/>
        <v/>
      </c>
      <c r="CF40" s="50" t="str">
        <f t="shared" si="96"/>
        <v/>
      </c>
      <c r="CG40" s="50" t="str">
        <f t="shared" si="96"/>
        <v/>
      </c>
      <c r="CH40" s="50" t="str">
        <f t="shared" si="96"/>
        <v/>
      </c>
      <c r="CI40" s="50" t="str">
        <f t="shared" si="96"/>
        <v/>
      </c>
      <c r="CJ40" s="50" t="str">
        <f t="shared" si="96"/>
        <v/>
      </c>
      <c r="CK40" s="50">
        <f t="shared" si="81"/>
        <v>32</v>
      </c>
      <c r="CL40" s="78"/>
      <c r="CM40" s="69">
        <v>5</v>
      </c>
      <c r="CN40" s="79">
        <v>5</v>
      </c>
      <c r="CO40" s="80"/>
      <c r="CP40" s="81">
        <f t="shared" si="82"/>
        <v>9</v>
      </c>
      <c r="CQ40" s="74" t="str">
        <f t="shared" si="83"/>
        <v/>
      </c>
      <c r="CR40" s="74" t="str">
        <f>IFERROR(VLOOKUP($B40,CR$30:$DK$33,MAX($CQ$6:$DJ$6)+2-CR$6,0)*CR$7,"")</f>
        <v/>
      </c>
      <c r="CS40" s="102">
        <v>4</v>
      </c>
      <c r="CT40" s="74" t="str">
        <f t="shared" ref="CT40:CT41" si="97">IFERROR(VLOOKUP($B40,CT$30:$DK$33,MAX($CQ$6:$DJ$6)+2-CT$6,0)*CT$7,"")</f>
        <v/>
      </c>
      <c r="CU40" s="102">
        <v>5</v>
      </c>
      <c r="CV40" s="74" t="str">
        <f t="shared" ref="CV40:DJ40" si="98">IFERROR(VLOOKUP($B40,CV$30:$DK$33,MAX($CQ$6:$DJ$6)+2-CV$6,0)*CV$7,"")</f>
        <v/>
      </c>
      <c r="CW40" s="74" t="str">
        <f t="shared" si="98"/>
        <v/>
      </c>
      <c r="CX40" s="74" t="str">
        <f t="shared" si="98"/>
        <v/>
      </c>
      <c r="CY40" s="74" t="str">
        <f t="shared" si="98"/>
        <v/>
      </c>
      <c r="CZ40" s="74" t="str">
        <f t="shared" si="98"/>
        <v/>
      </c>
      <c r="DA40" s="74" t="str">
        <f t="shared" si="98"/>
        <v/>
      </c>
      <c r="DB40" s="74" t="str">
        <f t="shared" si="98"/>
        <v/>
      </c>
      <c r="DC40" s="74" t="str">
        <f t="shared" si="98"/>
        <v/>
      </c>
      <c r="DD40" s="74" t="str">
        <f t="shared" si="98"/>
        <v/>
      </c>
      <c r="DE40" s="74" t="str">
        <f t="shared" si="98"/>
        <v/>
      </c>
      <c r="DF40" s="74" t="str">
        <f t="shared" si="98"/>
        <v/>
      </c>
      <c r="DG40" s="74" t="str">
        <f t="shared" si="98"/>
        <v/>
      </c>
      <c r="DH40" s="74" t="str">
        <f t="shared" si="98"/>
        <v/>
      </c>
      <c r="DI40" s="74" t="str">
        <f t="shared" si="98"/>
        <v/>
      </c>
      <c r="DJ40" s="74" t="str">
        <f t="shared" si="98"/>
        <v/>
      </c>
      <c r="DK40" s="14"/>
    </row>
    <row r="41" spans="1:115" ht="15.75" customHeight="1" x14ac:dyDescent="0.25">
      <c r="A41" s="65">
        <v>6</v>
      </c>
      <c r="B41" s="15">
        <v>54</v>
      </c>
      <c r="C41" s="17">
        <v>10046079832</v>
      </c>
      <c r="D41" s="21" t="s">
        <v>141</v>
      </c>
      <c r="E41" s="22" t="s">
        <v>142</v>
      </c>
      <c r="F41" s="22" t="s">
        <v>63</v>
      </c>
      <c r="G41" s="24" t="s">
        <v>50</v>
      </c>
      <c r="H41" s="66">
        <f t="shared" si="74"/>
        <v>42</v>
      </c>
      <c r="I41" s="67">
        <v>9</v>
      </c>
      <c r="J41" s="68">
        <v>9</v>
      </c>
      <c r="K41" s="69">
        <v>7</v>
      </c>
      <c r="L41" s="70">
        <v>7</v>
      </c>
      <c r="M41" s="67">
        <v>7</v>
      </c>
      <c r="N41" s="71">
        <v>7</v>
      </c>
      <c r="O41" s="82"/>
      <c r="P41" s="73">
        <f t="shared" si="75"/>
        <v>3</v>
      </c>
      <c r="Q41" s="74">
        <f t="shared" ref="Q41:AJ41" si="99">IFERROR(VLOOKUP($B41,Q$30:$AK$33,MAX($Q$6:$AJ$6)+2-Q$6,0)*Q$7,"")</f>
        <v>1</v>
      </c>
      <c r="R41" s="74" t="str">
        <f t="shared" si="99"/>
        <v/>
      </c>
      <c r="S41" s="74" t="str">
        <f t="shared" si="99"/>
        <v/>
      </c>
      <c r="T41" s="74">
        <f t="shared" si="99"/>
        <v>1</v>
      </c>
      <c r="U41" s="74">
        <f t="shared" si="99"/>
        <v>1</v>
      </c>
      <c r="V41" s="74" t="str">
        <f t="shared" si="99"/>
        <v/>
      </c>
      <c r="W41" s="74" t="str">
        <f t="shared" si="99"/>
        <v/>
      </c>
      <c r="X41" s="74" t="str">
        <f t="shared" si="99"/>
        <v/>
      </c>
      <c r="Y41" s="74" t="str">
        <f t="shared" si="99"/>
        <v/>
      </c>
      <c r="Z41" s="74" t="str">
        <f t="shared" si="99"/>
        <v/>
      </c>
      <c r="AA41" s="74" t="str">
        <f t="shared" si="99"/>
        <v/>
      </c>
      <c r="AB41" s="74" t="str">
        <f t="shared" si="99"/>
        <v/>
      </c>
      <c r="AC41" s="74" t="str">
        <f t="shared" si="99"/>
        <v/>
      </c>
      <c r="AD41" s="74" t="str">
        <f t="shared" si="99"/>
        <v/>
      </c>
      <c r="AE41" s="74" t="str">
        <f t="shared" si="99"/>
        <v/>
      </c>
      <c r="AF41" s="74" t="str">
        <f t="shared" si="99"/>
        <v/>
      </c>
      <c r="AG41" s="74" t="str">
        <f t="shared" si="99"/>
        <v/>
      </c>
      <c r="AH41" s="74" t="str">
        <f t="shared" si="99"/>
        <v/>
      </c>
      <c r="AI41" s="74" t="str">
        <f t="shared" si="99"/>
        <v/>
      </c>
      <c r="AJ41" s="74" t="str">
        <f t="shared" si="99"/>
        <v/>
      </c>
      <c r="AK41" s="14"/>
      <c r="AL41" s="69">
        <v>7</v>
      </c>
      <c r="AM41" s="70">
        <v>7</v>
      </c>
      <c r="AN41" s="67">
        <v>6</v>
      </c>
      <c r="AO41" s="76">
        <f t="shared" si="77"/>
        <v>0</v>
      </c>
      <c r="AP41" s="71">
        <v>6</v>
      </c>
      <c r="AQ41" s="50">
        <f t="shared" si="78"/>
        <v>0</v>
      </c>
      <c r="AR41" s="50" t="str">
        <f t="shared" ref="AR41:CJ41" si="100">IF(AR$5=$B41,1,"")</f>
        <v/>
      </c>
      <c r="AS41" s="50" t="str">
        <f t="shared" si="100"/>
        <v/>
      </c>
      <c r="AT41" s="50" t="str">
        <f t="shared" si="100"/>
        <v/>
      </c>
      <c r="AU41" s="50" t="str">
        <f t="shared" si="100"/>
        <v/>
      </c>
      <c r="AV41" s="50" t="str">
        <f t="shared" si="100"/>
        <v/>
      </c>
      <c r="AW41" s="50" t="str">
        <f t="shared" si="100"/>
        <v/>
      </c>
      <c r="AX41" s="50" t="str">
        <f t="shared" si="100"/>
        <v/>
      </c>
      <c r="AY41" s="50" t="str">
        <f t="shared" si="100"/>
        <v/>
      </c>
      <c r="AZ41" s="50" t="str">
        <f t="shared" si="100"/>
        <v/>
      </c>
      <c r="BA41" s="50" t="str">
        <f t="shared" si="100"/>
        <v/>
      </c>
      <c r="BB41" s="50" t="str">
        <f t="shared" si="100"/>
        <v/>
      </c>
      <c r="BC41" s="50" t="str">
        <f t="shared" si="100"/>
        <v/>
      </c>
      <c r="BD41" s="50" t="str">
        <f t="shared" si="100"/>
        <v/>
      </c>
      <c r="BE41" s="50" t="str">
        <f t="shared" si="100"/>
        <v/>
      </c>
      <c r="BF41" s="50" t="str">
        <f t="shared" si="100"/>
        <v/>
      </c>
      <c r="BG41" s="50" t="str">
        <f t="shared" si="100"/>
        <v/>
      </c>
      <c r="BH41" s="50" t="str">
        <f t="shared" si="100"/>
        <v/>
      </c>
      <c r="BI41" s="50" t="str">
        <f t="shared" si="100"/>
        <v/>
      </c>
      <c r="BJ41" s="50" t="str">
        <f t="shared" si="100"/>
        <v/>
      </c>
      <c r="BK41" s="50" t="str">
        <f t="shared" si="100"/>
        <v/>
      </c>
      <c r="BL41" s="50" t="str">
        <f t="shared" si="100"/>
        <v/>
      </c>
      <c r="BM41" s="50" t="str">
        <f t="shared" si="100"/>
        <v/>
      </c>
      <c r="BN41" s="50" t="str">
        <f t="shared" si="100"/>
        <v/>
      </c>
      <c r="BO41" s="50" t="str">
        <f t="shared" si="100"/>
        <v/>
      </c>
      <c r="BP41" s="50" t="str">
        <f t="shared" si="100"/>
        <v/>
      </c>
      <c r="BQ41" s="50" t="str">
        <f t="shared" si="100"/>
        <v/>
      </c>
      <c r="BR41" s="50" t="str">
        <f t="shared" si="100"/>
        <v/>
      </c>
      <c r="BS41" s="50" t="str">
        <f t="shared" si="100"/>
        <v/>
      </c>
      <c r="BT41" s="50" t="str">
        <f t="shared" si="100"/>
        <v/>
      </c>
      <c r="BU41" s="50" t="str">
        <f t="shared" si="100"/>
        <v/>
      </c>
      <c r="BV41" s="50" t="str">
        <f t="shared" si="100"/>
        <v/>
      </c>
      <c r="BW41" s="50" t="str">
        <f t="shared" si="100"/>
        <v/>
      </c>
      <c r="BX41" s="50" t="str">
        <f t="shared" si="100"/>
        <v/>
      </c>
      <c r="BY41" s="50" t="str">
        <f t="shared" si="100"/>
        <v/>
      </c>
      <c r="BZ41" s="50" t="str">
        <f t="shared" si="100"/>
        <v/>
      </c>
      <c r="CA41" s="50" t="str">
        <f t="shared" si="100"/>
        <v/>
      </c>
      <c r="CB41" s="50" t="str">
        <f t="shared" si="100"/>
        <v/>
      </c>
      <c r="CC41" s="50" t="str">
        <f t="shared" si="100"/>
        <v/>
      </c>
      <c r="CD41" s="50" t="str">
        <f t="shared" si="100"/>
        <v/>
      </c>
      <c r="CE41" s="50" t="str">
        <f t="shared" si="100"/>
        <v/>
      </c>
      <c r="CF41" s="50" t="str">
        <f t="shared" si="100"/>
        <v/>
      </c>
      <c r="CG41" s="50" t="str">
        <f t="shared" si="100"/>
        <v/>
      </c>
      <c r="CH41" s="50" t="str">
        <f t="shared" si="100"/>
        <v/>
      </c>
      <c r="CI41" s="50" t="str">
        <f t="shared" si="100"/>
        <v/>
      </c>
      <c r="CJ41" s="50" t="str">
        <f t="shared" si="100"/>
        <v/>
      </c>
      <c r="CK41" s="50">
        <f t="shared" si="81"/>
        <v>30</v>
      </c>
      <c r="CL41" s="78"/>
      <c r="CM41" s="69">
        <v>6</v>
      </c>
      <c r="CN41" s="79">
        <v>6</v>
      </c>
      <c r="CO41" s="80"/>
      <c r="CP41" s="81">
        <f t="shared" si="82"/>
        <v>5</v>
      </c>
      <c r="CQ41" s="74" t="str">
        <f t="shared" si="83"/>
        <v/>
      </c>
      <c r="CR41" s="102">
        <v>2</v>
      </c>
      <c r="CS41" s="102">
        <v>3</v>
      </c>
      <c r="CT41" s="74" t="str">
        <f t="shared" si="97"/>
        <v/>
      </c>
      <c r="CU41" s="74" t="str">
        <f t="shared" ref="CU41:DJ41" si="101">IFERROR(VLOOKUP($B41,CU$30:$DK$33,MAX($CQ$6:$DJ$6)+2-CU$6,0)*CU$7,"")</f>
        <v/>
      </c>
      <c r="CV41" s="74" t="str">
        <f t="shared" si="101"/>
        <v/>
      </c>
      <c r="CW41" s="74" t="str">
        <f t="shared" si="101"/>
        <v/>
      </c>
      <c r="CX41" s="74" t="str">
        <f t="shared" si="101"/>
        <v/>
      </c>
      <c r="CY41" s="74" t="str">
        <f t="shared" si="101"/>
        <v/>
      </c>
      <c r="CZ41" s="74" t="str">
        <f t="shared" si="101"/>
        <v/>
      </c>
      <c r="DA41" s="74" t="str">
        <f t="shared" si="101"/>
        <v/>
      </c>
      <c r="DB41" s="74" t="str">
        <f t="shared" si="101"/>
        <v/>
      </c>
      <c r="DC41" s="74" t="str">
        <f t="shared" si="101"/>
        <v/>
      </c>
      <c r="DD41" s="74" t="str">
        <f t="shared" si="101"/>
        <v/>
      </c>
      <c r="DE41" s="74" t="str">
        <f t="shared" si="101"/>
        <v/>
      </c>
      <c r="DF41" s="74" t="str">
        <f t="shared" si="101"/>
        <v/>
      </c>
      <c r="DG41" s="74" t="str">
        <f t="shared" si="101"/>
        <v/>
      </c>
      <c r="DH41" s="74" t="str">
        <f t="shared" si="101"/>
        <v/>
      </c>
      <c r="DI41" s="74" t="str">
        <f t="shared" si="101"/>
        <v/>
      </c>
      <c r="DJ41" s="74" t="str">
        <f t="shared" si="101"/>
        <v/>
      </c>
      <c r="DK41" s="14"/>
    </row>
    <row r="42" spans="1:115" ht="15.75" customHeight="1" x14ac:dyDescent="0.25">
      <c r="A42" s="65">
        <v>7</v>
      </c>
      <c r="B42" s="15">
        <v>123</v>
      </c>
      <c r="C42" s="17">
        <v>10047449754</v>
      </c>
      <c r="D42" s="21" t="s">
        <v>35</v>
      </c>
      <c r="E42" s="22" t="s">
        <v>36</v>
      </c>
      <c r="F42" s="22" t="s">
        <v>19</v>
      </c>
      <c r="G42" s="24" t="s">
        <v>37</v>
      </c>
      <c r="H42" s="66">
        <f t="shared" si="74"/>
        <v>45</v>
      </c>
      <c r="I42" s="67">
        <v>6</v>
      </c>
      <c r="J42" s="68">
        <v>6</v>
      </c>
      <c r="K42" s="69">
        <v>10</v>
      </c>
      <c r="L42" s="70">
        <v>10</v>
      </c>
      <c r="M42" s="67">
        <v>9</v>
      </c>
      <c r="N42" s="71">
        <v>9</v>
      </c>
      <c r="O42" s="82"/>
      <c r="P42" s="73">
        <f t="shared" si="75"/>
        <v>0</v>
      </c>
      <c r="Q42" s="74" t="str">
        <f t="shared" ref="Q42:AJ42" si="102">IFERROR(VLOOKUP($B42,Q$30:$AK$33,MAX($Q$6:$AJ$6)+2-Q$6,0)*Q$7,"")</f>
        <v/>
      </c>
      <c r="R42" s="74" t="str">
        <f t="shared" si="102"/>
        <v/>
      </c>
      <c r="S42" s="74" t="str">
        <f t="shared" si="102"/>
        <v/>
      </c>
      <c r="T42" s="74" t="str">
        <f t="shared" si="102"/>
        <v/>
      </c>
      <c r="U42" s="74" t="str">
        <f t="shared" si="102"/>
        <v/>
      </c>
      <c r="V42" s="74" t="str">
        <f t="shared" si="102"/>
        <v/>
      </c>
      <c r="W42" s="74" t="str">
        <f t="shared" si="102"/>
        <v/>
      </c>
      <c r="X42" s="74" t="str">
        <f t="shared" si="102"/>
        <v/>
      </c>
      <c r="Y42" s="74" t="str">
        <f t="shared" si="102"/>
        <v/>
      </c>
      <c r="Z42" s="74" t="str">
        <f t="shared" si="102"/>
        <v/>
      </c>
      <c r="AA42" s="74" t="str">
        <f t="shared" si="102"/>
        <v/>
      </c>
      <c r="AB42" s="74" t="str">
        <f t="shared" si="102"/>
        <v/>
      </c>
      <c r="AC42" s="74" t="str">
        <f t="shared" si="102"/>
        <v/>
      </c>
      <c r="AD42" s="74" t="str">
        <f t="shared" si="102"/>
        <v/>
      </c>
      <c r="AE42" s="74" t="str">
        <f t="shared" si="102"/>
        <v/>
      </c>
      <c r="AF42" s="74" t="str">
        <f t="shared" si="102"/>
        <v/>
      </c>
      <c r="AG42" s="74" t="str">
        <f t="shared" si="102"/>
        <v/>
      </c>
      <c r="AH42" s="74" t="str">
        <f t="shared" si="102"/>
        <v/>
      </c>
      <c r="AI42" s="74" t="str">
        <f t="shared" si="102"/>
        <v/>
      </c>
      <c r="AJ42" s="74" t="str">
        <f t="shared" si="102"/>
        <v/>
      </c>
      <c r="AK42" s="14"/>
      <c r="AL42" s="69">
        <v>5</v>
      </c>
      <c r="AM42" s="75">
        <v>5</v>
      </c>
      <c r="AN42" s="67">
        <v>8</v>
      </c>
      <c r="AO42" s="76">
        <f t="shared" si="77"/>
        <v>0</v>
      </c>
      <c r="AP42" s="71">
        <v>8</v>
      </c>
      <c r="AQ42" s="50">
        <f t="shared" si="78"/>
        <v>0</v>
      </c>
      <c r="AR42" s="50" t="str">
        <f t="shared" ref="AR42:CJ42" si="103">IF(AR$5=$B42,1,"")</f>
        <v/>
      </c>
      <c r="AS42" s="50" t="str">
        <f t="shared" si="103"/>
        <v/>
      </c>
      <c r="AT42" s="50" t="str">
        <f t="shared" si="103"/>
        <v/>
      </c>
      <c r="AU42" s="50" t="str">
        <f t="shared" si="103"/>
        <v/>
      </c>
      <c r="AV42" s="50" t="str">
        <f t="shared" si="103"/>
        <v/>
      </c>
      <c r="AW42" s="50" t="str">
        <f t="shared" si="103"/>
        <v/>
      </c>
      <c r="AX42" s="50" t="str">
        <f t="shared" si="103"/>
        <v/>
      </c>
      <c r="AY42" s="50" t="str">
        <f t="shared" si="103"/>
        <v/>
      </c>
      <c r="AZ42" s="50" t="str">
        <f t="shared" si="103"/>
        <v/>
      </c>
      <c r="BA42" s="50" t="str">
        <f t="shared" si="103"/>
        <v/>
      </c>
      <c r="BB42" s="50" t="str">
        <f t="shared" si="103"/>
        <v/>
      </c>
      <c r="BC42" s="50" t="str">
        <f t="shared" si="103"/>
        <v/>
      </c>
      <c r="BD42" s="50" t="str">
        <f t="shared" si="103"/>
        <v/>
      </c>
      <c r="BE42" s="50" t="str">
        <f t="shared" si="103"/>
        <v/>
      </c>
      <c r="BF42" s="50" t="str">
        <f t="shared" si="103"/>
        <v/>
      </c>
      <c r="BG42" s="50" t="str">
        <f t="shared" si="103"/>
        <v/>
      </c>
      <c r="BH42" s="50" t="str">
        <f t="shared" si="103"/>
        <v/>
      </c>
      <c r="BI42" s="50" t="str">
        <f t="shared" si="103"/>
        <v/>
      </c>
      <c r="BJ42" s="50" t="str">
        <f t="shared" si="103"/>
        <v/>
      </c>
      <c r="BK42" s="50" t="str">
        <f t="shared" si="103"/>
        <v/>
      </c>
      <c r="BL42" s="50" t="str">
        <f t="shared" si="103"/>
        <v/>
      </c>
      <c r="BM42" s="50" t="str">
        <f t="shared" si="103"/>
        <v/>
      </c>
      <c r="BN42" s="50" t="str">
        <f t="shared" si="103"/>
        <v/>
      </c>
      <c r="BO42" s="50" t="str">
        <f t="shared" si="103"/>
        <v/>
      </c>
      <c r="BP42" s="50" t="str">
        <f t="shared" si="103"/>
        <v/>
      </c>
      <c r="BQ42" s="50" t="str">
        <f t="shared" si="103"/>
        <v/>
      </c>
      <c r="BR42" s="50" t="str">
        <f t="shared" si="103"/>
        <v/>
      </c>
      <c r="BS42" s="50" t="str">
        <f t="shared" si="103"/>
        <v/>
      </c>
      <c r="BT42" s="50" t="str">
        <f t="shared" si="103"/>
        <v/>
      </c>
      <c r="BU42" s="50" t="str">
        <f t="shared" si="103"/>
        <v/>
      </c>
      <c r="BV42" s="50" t="str">
        <f t="shared" si="103"/>
        <v/>
      </c>
      <c r="BW42" s="50" t="str">
        <f t="shared" si="103"/>
        <v/>
      </c>
      <c r="BX42" s="50" t="str">
        <f t="shared" si="103"/>
        <v/>
      </c>
      <c r="BY42" s="50" t="str">
        <f t="shared" si="103"/>
        <v/>
      </c>
      <c r="BZ42" s="50" t="str">
        <f t="shared" si="103"/>
        <v/>
      </c>
      <c r="CA42" s="50" t="str">
        <f t="shared" si="103"/>
        <v/>
      </c>
      <c r="CB42" s="50" t="str">
        <f t="shared" si="103"/>
        <v/>
      </c>
      <c r="CC42" s="50" t="str">
        <f t="shared" si="103"/>
        <v/>
      </c>
      <c r="CD42" s="50" t="str">
        <f t="shared" si="103"/>
        <v/>
      </c>
      <c r="CE42" s="50" t="str">
        <f t="shared" si="103"/>
        <v/>
      </c>
      <c r="CF42" s="50" t="str">
        <f t="shared" si="103"/>
        <v/>
      </c>
      <c r="CG42" s="50" t="str">
        <f t="shared" si="103"/>
        <v/>
      </c>
      <c r="CH42" s="50" t="str">
        <f t="shared" si="103"/>
        <v/>
      </c>
      <c r="CI42" s="50" t="str">
        <f t="shared" si="103"/>
        <v/>
      </c>
      <c r="CJ42" s="50" t="str">
        <f t="shared" si="103"/>
        <v/>
      </c>
      <c r="CK42" s="50">
        <f t="shared" si="81"/>
        <v>26</v>
      </c>
      <c r="CL42" s="78"/>
      <c r="CM42" s="69">
        <v>7</v>
      </c>
      <c r="CN42" s="79">
        <v>7</v>
      </c>
      <c r="CO42" s="80"/>
      <c r="CP42" s="81">
        <f t="shared" si="82"/>
        <v>5</v>
      </c>
      <c r="CQ42" s="74">
        <f t="shared" si="83"/>
        <v>1</v>
      </c>
      <c r="CR42" s="74" t="str">
        <f t="shared" ref="CR42:CS42" si="104">IFERROR(VLOOKUP($B42,CR$30:$DK$33,MAX($CQ$6:$DJ$6)+2-CR$6,0)*CR$7,"")</f>
        <v/>
      </c>
      <c r="CS42" s="74" t="str">
        <f t="shared" si="104"/>
        <v/>
      </c>
      <c r="CT42" s="102">
        <v>4</v>
      </c>
      <c r="CU42" s="74" t="str">
        <f t="shared" ref="CU42:DJ42" si="105">IFERROR(VLOOKUP($B42,CU$30:$DK$33,MAX($CQ$6:$DJ$6)+2-CU$6,0)*CU$7,"")</f>
        <v/>
      </c>
      <c r="CV42" s="74" t="str">
        <f t="shared" si="105"/>
        <v/>
      </c>
      <c r="CW42" s="74" t="str">
        <f t="shared" si="105"/>
        <v/>
      </c>
      <c r="CX42" s="74" t="str">
        <f t="shared" si="105"/>
        <v/>
      </c>
      <c r="CY42" s="74" t="str">
        <f t="shared" si="105"/>
        <v/>
      </c>
      <c r="CZ42" s="74" t="str">
        <f t="shared" si="105"/>
        <v/>
      </c>
      <c r="DA42" s="74" t="str">
        <f t="shared" si="105"/>
        <v/>
      </c>
      <c r="DB42" s="74" t="str">
        <f t="shared" si="105"/>
        <v/>
      </c>
      <c r="DC42" s="74" t="str">
        <f t="shared" si="105"/>
        <v/>
      </c>
      <c r="DD42" s="74" t="str">
        <f t="shared" si="105"/>
        <v/>
      </c>
      <c r="DE42" s="74" t="str">
        <f t="shared" si="105"/>
        <v/>
      </c>
      <c r="DF42" s="74" t="str">
        <f t="shared" si="105"/>
        <v/>
      </c>
      <c r="DG42" s="74" t="str">
        <f t="shared" si="105"/>
        <v/>
      </c>
      <c r="DH42" s="74" t="str">
        <f t="shared" si="105"/>
        <v/>
      </c>
      <c r="DI42" s="74" t="str">
        <f t="shared" si="105"/>
        <v/>
      </c>
      <c r="DJ42" s="74" t="str">
        <f t="shared" si="105"/>
        <v/>
      </c>
      <c r="DK42" s="14"/>
    </row>
    <row r="43" spans="1:115" ht="15.75" customHeight="1" x14ac:dyDescent="0.25">
      <c r="A43" s="65">
        <v>8</v>
      </c>
      <c r="B43" s="15">
        <v>124</v>
      </c>
      <c r="C43" s="17">
        <v>10066429119</v>
      </c>
      <c r="D43" s="21" t="s">
        <v>38</v>
      </c>
      <c r="E43" s="22" t="s">
        <v>39</v>
      </c>
      <c r="F43" s="22" t="s">
        <v>19</v>
      </c>
      <c r="G43" s="24" t="s">
        <v>37</v>
      </c>
      <c r="H43" s="66">
        <f t="shared" si="74"/>
        <v>46</v>
      </c>
      <c r="I43" s="67">
        <v>7</v>
      </c>
      <c r="J43" s="68">
        <v>7</v>
      </c>
      <c r="K43" s="69">
        <v>5</v>
      </c>
      <c r="L43" s="70">
        <v>5</v>
      </c>
      <c r="M43" s="67">
        <v>11</v>
      </c>
      <c r="N43" s="71">
        <v>11</v>
      </c>
      <c r="O43" s="72">
        <v>-1</v>
      </c>
      <c r="P43" s="73">
        <f t="shared" si="75"/>
        <v>-20</v>
      </c>
      <c r="Q43" s="74" t="str">
        <f t="shared" ref="Q43:AJ43" si="106">IFERROR(VLOOKUP($B43,Q$30:$AK$33,MAX($Q$6:$AJ$6)+2-Q$6,0)*Q$7,"")</f>
        <v/>
      </c>
      <c r="R43" s="74" t="str">
        <f t="shared" si="106"/>
        <v/>
      </c>
      <c r="S43" s="74" t="str">
        <f t="shared" si="106"/>
        <v/>
      </c>
      <c r="T43" s="74" t="str">
        <f t="shared" si="106"/>
        <v/>
      </c>
      <c r="U43" s="74" t="str">
        <f t="shared" si="106"/>
        <v/>
      </c>
      <c r="V43" s="74" t="str">
        <f t="shared" si="106"/>
        <v/>
      </c>
      <c r="W43" s="74" t="str">
        <f t="shared" si="106"/>
        <v/>
      </c>
      <c r="X43" s="74" t="str">
        <f t="shared" si="106"/>
        <v/>
      </c>
      <c r="Y43" s="74" t="str">
        <f t="shared" si="106"/>
        <v/>
      </c>
      <c r="Z43" s="74" t="str">
        <f t="shared" si="106"/>
        <v/>
      </c>
      <c r="AA43" s="74" t="str">
        <f t="shared" si="106"/>
        <v/>
      </c>
      <c r="AB43" s="74" t="str">
        <f t="shared" si="106"/>
        <v/>
      </c>
      <c r="AC43" s="74" t="str">
        <f t="shared" si="106"/>
        <v/>
      </c>
      <c r="AD43" s="74" t="str">
        <f t="shared" si="106"/>
        <v/>
      </c>
      <c r="AE43" s="74" t="str">
        <f t="shared" si="106"/>
        <v/>
      </c>
      <c r="AF43" s="74" t="str">
        <f t="shared" si="106"/>
        <v/>
      </c>
      <c r="AG43" s="74" t="str">
        <f t="shared" si="106"/>
        <v/>
      </c>
      <c r="AH43" s="74" t="str">
        <f t="shared" si="106"/>
        <v/>
      </c>
      <c r="AI43" s="74" t="str">
        <f t="shared" si="106"/>
        <v/>
      </c>
      <c r="AJ43" s="74" t="str">
        <f t="shared" si="106"/>
        <v/>
      </c>
      <c r="AK43" s="14"/>
      <c r="AL43" s="69">
        <v>8</v>
      </c>
      <c r="AM43" s="70">
        <v>8</v>
      </c>
      <c r="AN43" s="67">
        <v>7</v>
      </c>
      <c r="AO43" s="76">
        <f t="shared" si="77"/>
        <v>0</v>
      </c>
      <c r="AP43" s="71">
        <v>7</v>
      </c>
      <c r="AQ43" s="50">
        <f t="shared" si="78"/>
        <v>0</v>
      </c>
      <c r="AR43" s="50" t="str">
        <f t="shared" ref="AR43:CJ43" si="107">IF(AR$5=$B43,1,"")</f>
        <v/>
      </c>
      <c r="AS43" s="50" t="str">
        <f t="shared" si="107"/>
        <v/>
      </c>
      <c r="AT43" s="50" t="str">
        <f t="shared" si="107"/>
        <v/>
      </c>
      <c r="AU43" s="50" t="str">
        <f t="shared" si="107"/>
        <v/>
      </c>
      <c r="AV43" s="50" t="str">
        <f t="shared" si="107"/>
        <v/>
      </c>
      <c r="AW43" s="50" t="str">
        <f t="shared" si="107"/>
        <v/>
      </c>
      <c r="AX43" s="50" t="str">
        <f t="shared" si="107"/>
        <v/>
      </c>
      <c r="AY43" s="50" t="str">
        <f t="shared" si="107"/>
        <v/>
      </c>
      <c r="AZ43" s="50" t="str">
        <f t="shared" si="107"/>
        <v/>
      </c>
      <c r="BA43" s="50" t="str">
        <f t="shared" si="107"/>
        <v/>
      </c>
      <c r="BB43" s="50" t="str">
        <f t="shared" si="107"/>
        <v/>
      </c>
      <c r="BC43" s="50" t="str">
        <f t="shared" si="107"/>
        <v/>
      </c>
      <c r="BD43" s="50" t="str">
        <f t="shared" si="107"/>
        <v/>
      </c>
      <c r="BE43" s="50" t="str">
        <f t="shared" si="107"/>
        <v/>
      </c>
      <c r="BF43" s="50" t="str">
        <f t="shared" si="107"/>
        <v/>
      </c>
      <c r="BG43" s="50" t="str">
        <f t="shared" si="107"/>
        <v/>
      </c>
      <c r="BH43" s="50" t="str">
        <f t="shared" si="107"/>
        <v/>
      </c>
      <c r="BI43" s="50" t="str">
        <f t="shared" si="107"/>
        <v/>
      </c>
      <c r="BJ43" s="50" t="str">
        <f t="shared" si="107"/>
        <v/>
      </c>
      <c r="BK43" s="50" t="str">
        <f t="shared" si="107"/>
        <v/>
      </c>
      <c r="BL43" s="50" t="str">
        <f t="shared" si="107"/>
        <v/>
      </c>
      <c r="BM43" s="50" t="str">
        <f t="shared" si="107"/>
        <v/>
      </c>
      <c r="BN43" s="50" t="str">
        <f t="shared" si="107"/>
        <v/>
      </c>
      <c r="BO43" s="50" t="str">
        <f t="shared" si="107"/>
        <v/>
      </c>
      <c r="BP43" s="50" t="str">
        <f t="shared" si="107"/>
        <v/>
      </c>
      <c r="BQ43" s="50" t="str">
        <f t="shared" si="107"/>
        <v/>
      </c>
      <c r="BR43" s="50" t="str">
        <f t="shared" si="107"/>
        <v/>
      </c>
      <c r="BS43" s="50" t="str">
        <f t="shared" si="107"/>
        <v/>
      </c>
      <c r="BT43" s="50" t="str">
        <f t="shared" si="107"/>
        <v/>
      </c>
      <c r="BU43" s="50" t="str">
        <f t="shared" si="107"/>
        <v/>
      </c>
      <c r="BV43" s="50" t="str">
        <f t="shared" si="107"/>
        <v/>
      </c>
      <c r="BW43" s="50" t="str">
        <f t="shared" si="107"/>
        <v/>
      </c>
      <c r="BX43" s="50" t="str">
        <f t="shared" si="107"/>
        <v/>
      </c>
      <c r="BY43" s="50" t="str">
        <f t="shared" si="107"/>
        <v/>
      </c>
      <c r="BZ43" s="50" t="str">
        <f t="shared" si="107"/>
        <v/>
      </c>
      <c r="CA43" s="50" t="str">
        <f t="shared" si="107"/>
        <v/>
      </c>
      <c r="CB43" s="50" t="str">
        <f t="shared" si="107"/>
        <v/>
      </c>
      <c r="CC43" s="50" t="str">
        <f t="shared" si="107"/>
        <v/>
      </c>
      <c r="CD43" s="50" t="str">
        <f t="shared" si="107"/>
        <v/>
      </c>
      <c r="CE43" s="50" t="str">
        <f t="shared" si="107"/>
        <v/>
      </c>
      <c r="CF43" s="50" t="str">
        <f t="shared" si="107"/>
        <v/>
      </c>
      <c r="CG43" s="50" t="str">
        <f t="shared" si="107"/>
        <v/>
      </c>
      <c r="CH43" s="50" t="str">
        <f t="shared" si="107"/>
        <v/>
      </c>
      <c r="CI43" s="50" t="str">
        <f t="shared" si="107"/>
        <v/>
      </c>
      <c r="CJ43" s="50" t="str">
        <f t="shared" si="107"/>
        <v/>
      </c>
      <c r="CK43" s="50">
        <f t="shared" si="81"/>
        <v>28</v>
      </c>
      <c r="CL43" s="78"/>
      <c r="CM43" s="69">
        <v>8</v>
      </c>
      <c r="CN43" s="79">
        <v>8</v>
      </c>
      <c r="CO43" s="80"/>
      <c r="CP43" s="81">
        <f t="shared" si="82"/>
        <v>0</v>
      </c>
      <c r="CQ43" s="74" t="str">
        <f t="shared" si="83"/>
        <v/>
      </c>
      <c r="CR43" s="74" t="str">
        <f t="shared" ref="CR43:DJ43" si="108">IFERROR(VLOOKUP($B43,CR$30:$DK$33,MAX($CQ$6:$DJ$6)+2-CR$6,0)*CR$7,"")</f>
        <v/>
      </c>
      <c r="CS43" s="74" t="str">
        <f t="shared" si="108"/>
        <v/>
      </c>
      <c r="CT43" s="74" t="str">
        <f t="shared" si="108"/>
        <v/>
      </c>
      <c r="CU43" s="74" t="str">
        <f t="shared" si="108"/>
        <v/>
      </c>
      <c r="CV43" s="74" t="str">
        <f t="shared" si="108"/>
        <v/>
      </c>
      <c r="CW43" s="74" t="str">
        <f t="shared" si="108"/>
        <v/>
      </c>
      <c r="CX43" s="74" t="str">
        <f t="shared" si="108"/>
        <v/>
      </c>
      <c r="CY43" s="74" t="str">
        <f t="shared" si="108"/>
        <v/>
      </c>
      <c r="CZ43" s="74" t="str">
        <f t="shared" si="108"/>
        <v/>
      </c>
      <c r="DA43" s="74" t="str">
        <f t="shared" si="108"/>
        <v/>
      </c>
      <c r="DB43" s="74" t="str">
        <f t="shared" si="108"/>
        <v/>
      </c>
      <c r="DC43" s="74" t="str">
        <f t="shared" si="108"/>
        <v/>
      </c>
      <c r="DD43" s="74" t="str">
        <f t="shared" si="108"/>
        <v/>
      </c>
      <c r="DE43" s="74" t="str">
        <f t="shared" si="108"/>
        <v/>
      </c>
      <c r="DF43" s="74" t="str">
        <f t="shared" si="108"/>
        <v/>
      </c>
      <c r="DG43" s="74" t="str">
        <f t="shared" si="108"/>
        <v/>
      </c>
      <c r="DH43" s="74" t="str">
        <f t="shared" si="108"/>
        <v/>
      </c>
      <c r="DI43" s="74" t="str">
        <f t="shared" si="108"/>
        <v/>
      </c>
      <c r="DJ43" s="74" t="str">
        <f t="shared" si="108"/>
        <v/>
      </c>
      <c r="DK43" s="14"/>
    </row>
    <row r="44" spans="1:115" ht="15.75" customHeight="1" x14ac:dyDescent="0.25">
      <c r="A44" s="65">
        <v>9</v>
      </c>
      <c r="B44" s="15">
        <v>98</v>
      </c>
      <c r="C44" s="17">
        <v>10092625785</v>
      </c>
      <c r="D44" s="21" t="s">
        <v>40</v>
      </c>
      <c r="E44" s="22" t="s">
        <v>41</v>
      </c>
      <c r="F44" s="22" t="s">
        <v>34</v>
      </c>
      <c r="G44" s="24" t="s">
        <v>37</v>
      </c>
      <c r="H44" s="66">
        <f t="shared" si="74"/>
        <v>67</v>
      </c>
      <c r="I44" s="67">
        <v>15</v>
      </c>
      <c r="J44" s="68">
        <v>15</v>
      </c>
      <c r="K44" s="69">
        <v>11</v>
      </c>
      <c r="L44" s="70">
        <v>11</v>
      </c>
      <c r="M44" s="67">
        <v>10</v>
      </c>
      <c r="N44" s="71">
        <v>10</v>
      </c>
      <c r="O44" s="72">
        <v>-1</v>
      </c>
      <c r="P44" s="73">
        <f t="shared" si="75"/>
        <v>-20</v>
      </c>
      <c r="Q44" s="74" t="str">
        <f t="shared" ref="Q44:AJ44" si="109">IFERROR(VLOOKUP($B44,Q$30:$AK$33,MAX($Q$6:$AJ$6)+2-Q$6,0)*Q$7,"")</f>
        <v/>
      </c>
      <c r="R44" s="74" t="str">
        <f t="shared" si="109"/>
        <v/>
      </c>
      <c r="S44" s="74" t="str">
        <f t="shared" si="109"/>
        <v/>
      </c>
      <c r="T44" s="74" t="str">
        <f t="shared" si="109"/>
        <v/>
      </c>
      <c r="U44" s="74" t="str">
        <f t="shared" si="109"/>
        <v/>
      </c>
      <c r="V44" s="74" t="str">
        <f t="shared" si="109"/>
        <v/>
      </c>
      <c r="W44" s="74" t="str">
        <f t="shared" si="109"/>
        <v/>
      </c>
      <c r="X44" s="74" t="str">
        <f t="shared" si="109"/>
        <v/>
      </c>
      <c r="Y44" s="74" t="str">
        <f t="shared" si="109"/>
        <v/>
      </c>
      <c r="Z44" s="74" t="str">
        <f t="shared" si="109"/>
        <v/>
      </c>
      <c r="AA44" s="74" t="str">
        <f t="shared" si="109"/>
        <v/>
      </c>
      <c r="AB44" s="74" t="str">
        <f t="shared" si="109"/>
        <v/>
      </c>
      <c r="AC44" s="74" t="str">
        <f t="shared" si="109"/>
        <v/>
      </c>
      <c r="AD44" s="74" t="str">
        <f t="shared" si="109"/>
        <v/>
      </c>
      <c r="AE44" s="74" t="str">
        <f t="shared" si="109"/>
        <v/>
      </c>
      <c r="AF44" s="74" t="str">
        <f t="shared" si="109"/>
        <v/>
      </c>
      <c r="AG44" s="74" t="str">
        <f t="shared" si="109"/>
        <v/>
      </c>
      <c r="AH44" s="74" t="str">
        <f t="shared" si="109"/>
        <v/>
      </c>
      <c r="AI44" s="74" t="str">
        <f t="shared" si="109"/>
        <v/>
      </c>
      <c r="AJ44" s="74" t="str">
        <f t="shared" si="109"/>
        <v/>
      </c>
      <c r="AK44" s="14"/>
      <c r="AL44" s="69">
        <v>9</v>
      </c>
      <c r="AM44" s="70">
        <v>9</v>
      </c>
      <c r="AN44" s="67">
        <v>11</v>
      </c>
      <c r="AO44" s="76">
        <f t="shared" si="77"/>
        <v>0</v>
      </c>
      <c r="AP44" s="71">
        <v>11</v>
      </c>
      <c r="AQ44" s="50">
        <f t="shared" si="78"/>
        <v>0</v>
      </c>
      <c r="AR44" s="50" t="str">
        <f t="shared" ref="AR44:CJ44" si="110">IF(AR$5=$B44,1,"")</f>
        <v/>
      </c>
      <c r="AS44" s="50" t="str">
        <f t="shared" si="110"/>
        <v/>
      </c>
      <c r="AT44" s="50" t="str">
        <f t="shared" si="110"/>
        <v/>
      </c>
      <c r="AU44" s="50" t="str">
        <f t="shared" si="110"/>
        <v/>
      </c>
      <c r="AV44" s="50" t="str">
        <f t="shared" si="110"/>
        <v/>
      </c>
      <c r="AW44" s="50" t="str">
        <f t="shared" si="110"/>
        <v/>
      </c>
      <c r="AX44" s="50" t="str">
        <f t="shared" si="110"/>
        <v/>
      </c>
      <c r="AY44" s="50" t="str">
        <f t="shared" si="110"/>
        <v/>
      </c>
      <c r="AZ44" s="50" t="str">
        <f t="shared" si="110"/>
        <v/>
      </c>
      <c r="BA44" s="50" t="str">
        <f t="shared" si="110"/>
        <v/>
      </c>
      <c r="BB44" s="50" t="str">
        <f t="shared" si="110"/>
        <v/>
      </c>
      <c r="BC44" s="50" t="str">
        <f t="shared" si="110"/>
        <v/>
      </c>
      <c r="BD44" s="50" t="str">
        <f t="shared" si="110"/>
        <v/>
      </c>
      <c r="BE44" s="50" t="str">
        <f t="shared" si="110"/>
        <v/>
      </c>
      <c r="BF44" s="50" t="str">
        <f t="shared" si="110"/>
        <v/>
      </c>
      <c r="BG44" s="50" t="str">
        <f t="shared" si="110"/>
        <v/>
      </c>
      <c r="BH44" s="50" t="str">
        <f t="shared" si="110"/>
        <v/>
      </c>
      <c r="BI44" s="50" t="str">
        <f t="shared" si="110"/>
        <v/>
      </c>
      <c r="BJ44" s="50" t="str">
        <f t="shared" si="110"/>
        <v/>
      </c>
      <c r="BK44" s="50" t="str">
        <f t="shared" si="110"/>
        <v/>
      </c>
      <c r="BL44" s="50" t="str">
        <f t="shared" si="110"/>
        <v/>
      </c>
      <c r="BM44" s="50" t="str">
        <f t="shared" si="110"/>
        <v/>
      </c>
      <c r="BN44" s="50" t="str">
        <f t="shared" si="110"/>
        <v/>
      </c>
      <c r="BO44" s="50" t="str">
        <f t="shared" si="110"/>
        <v/>
      </c>
      <c r="BP44" s="50" t="str">
        <f t="shared" si="110"/>
        <v/>
      </c>
      <c r="BQ44" s="50" t="str">
        <f t="shared" si="110"/>
        <v/>
      </c>
      <c r="BR44" s="50" t="str">
        <f t="shared" si="110"/>
        <v/>
      </c>
      <c r="BS44" s="50" t="str">
        <f t="shared" si="110"/>
        <v/>
      </c>
      <c r="BT44" s="50" t="str">
        <f t="shared" si="110"/>
        <v/>
      </c>
      <c r="BU44" s="50" t="str">
        <f t="shared" si="110"/>
        <v/>
      </c>
      <c r="BV44" s="50" t="str">
        <f t="shared" si="110"/>
        <v/>
      </c>
      <c r="BW44" s="50" t="str">
        <f t="shared" si="110"/>
        <v/>
      </c>
      <c r="BX44" s="50" t="str">
        <f t="shared" si="110"/>
        <v/>
      </c>
      <c r="BY44" s="50" t="str">
        <f t="shared" si="110"/>
        <v/>
      </c>
      <c r="BZ44" s="50" t="str">
        <f t="shared" si="110"/>
        <v/>
      </c>
      <c r="CA44" s="50" t="str">
        <f t="shared" si="110"/>
        <v/>
      </c>
      <c r="CB44" s="50" t="str">
        <f t="shared" si="110"/>
        <v/>
      </c>
      <c r="CC44" s="50" t="str">
        <f t="shared" si="110"/>
        <v/>
      </c>
      <c r="CD44" s="50" t="str">
        <f t="shared" si="110"/>
        <v/>
      </c>
      <c r="CE44" s="50" t="str">
        <f t="shared" si="110"/>
        <v/>
      </c>
      <c r="CF44" s="50" t="str">
        <f t="shared" si="110"/>
        <v/>
      </c>
      <c r="CG44" s="50" t="str">
        <f t="shared" si="110"/>
        <v/>
      </c>
      <c r="CH44" s="50" t="str">
        <f t="shared" si="110"/>
        <v/>
      </c>
      <c r="CI44" s="50" t="str">
        <f t="shared" si="110"/>
        <v/>
      </c>
      <c r="CJ44" s="50" t="str">
        <f t="shared" si="110"/>
        <v/>
      </c>
      <c r="CK44" s="50">
        <f t="shared" si="81"/>
        <v>20</v>
      </c>
      <c r="CL44" s="78"/>
      <c r="CM44" s="69">
        <v>11</v>
      </c>
      <c r="CN44" s="79">
        <v>11</v>
      </c>
      <c r="CO44" s="80"/>
      <c r="CP44" s="81">
        <f t="shared" si="82"/>
        <v>0</v>
      </c>
      <c r="CQ44" s="74" t="str">
        <f t="shared" si="83"/>
        <v/>
      </c>
      <c r="CR44" s="74" t="str">
        <f t="shared" ref="CR44:DJ44" si="111">IFERROR(VLOOKUP($B44,CR$30:$DK$33,MAX($CQ$6:$DJ$6)+2-CR$6,0)*CR$7,"")</f>
        <v/>
      </c>
      <c r="CS44" s="74" t="str">
        <f t="shared" si="111"/>
        <v/>
      </c>
      <c r="CT44" s="74" t="str">
        <f t="shared" si="111"/>
        <v/>
      </c>
      <c r="CU44" s="74" t="str">
        <f t="shared" si="111"/>
        <v/>
      </c>
      <c r="CV44" s="74" t="str">
        <f t="shared" si="111"/>
        <v/>
      </c>
      <c r="CW44" s="74" t="str">
        <f t="shared" si="111"/>
        <v/>
      </c>
      <c r="CX44" s="74" t="str">
        <f t="shared" si="111"/>
        <v/>
      </c>
      <c r="CY44" s="74" t="str">
        <f t="shared" si="111"/>
        <v/>
      </c>
      <c r="CZ44" s="74" t="str">
        <f t="shared" si="111"/>
        <v/>
      </c>
      <c r="DA44" s="74" t="str">
        <f t="shared" si="111"/>
        <v/>
      </c>
      <c r="DB44" s="74" t="str">
        <f t="shared" si="111"/>
        <v/>
      </c>
      <c r="DC44" s="74" t="str">
        <f t="shared" si="111"/>
        <v/>
      </c>
      <c r="DD44" s="74" t="str">
        <f t="shared" si="111"/>
        <v/>
      </c>
      <c r="DE44" s="74" t="str">
        <f t="shared" si="111"/>
        <v/>
      </c>
      <c r="DF44" s="74" t="str">
        <f t="shared" si="111"/>
        <v/>
      </c>
      <c r="DG44" s="74" t="str">
        <f t="shared" si="111"/>
        <v/>
      </c>
      <c r="DH44" s="74" t="str">
        <f t="shared" si="111"/>
        <v/>
      </c>
      <c r="DI44" s="74" t="str">
        <f t="shared" si="111"/>
        <v/>
      </c>
      <c r="DJ44" s="74" t="str">
        <f t="shared" si="111"/>
        <v/>
      </c>
      <c r="DK44" s="14"/>
    </row>
    <row r="45" spans="1:115" ht="15.75" customHeight="1" x14ac:dyDescent="0.25">
      <c r="A45" s="65">
        <v>10</v>
      </c>
      <c r="B45" s="15">
        <v>37</v>
      </c>
      <c r="C45" s="17">
        <v>10090877664</v>
      </c>
      <c r="D45" s="21" t="s">
        <v>138</v>
      </c>
      <c r="E45" s="22" t="s">
        <v>46</v>
      </c>
      <c r="F45" s="22" t="s">
        <v>29</v>
      </c>
      <c r="G45" s="24" t="s">
        <v>37</v>
      </c>
      <c r="H45" s="66">
        <f t="shared" si="74"/>
        <v>73</v>
      </c>
      <c r="I45" s="67">
        <v>15</v>
      </c>
      <c r="J45" s="68">
        <v>15</v>
      </c>
      <c r="K45" s="69">
        <v>12</v>
      </c>
      <c r="L45" s="70">
        <v>12</v>
      </c>
      <c r="M45" s="67">
        <v>12</v>
      </c>
      <c r="N45" s="71">
        <v>12</v>
      </c>
      <c r="O45" s="72">
        <v>-1</v>
      </c>
      <c r="P45" s="73">
        <f t="shared" si="75"/>
        <v>-20</v>
      </c>
      <c r="Q45" s="74" t="str">
        <f t="shared" ref="Q45:AJ45" si="112">IFERROR(VLOOKUP($B45,Q$30:$AK$33,MAX($Q$6:$AJ$6)+2-Q$6,0)*Q$7,"")</f>
        <v/>
      </c>
      <c r="R45" s="74" t="str">
        <f t="shared" si="112"/>
        <v/>
      </c>
      <c r="S45" s="74" t="str">
        <f t="shared" si="112"/>
        <v/>
      </c>
      <c r="T45" s="74" t="str">
        <f t="shared" si="112"/>
        <v/>
      </c>
      <c r="U45" s="74" t="str">
        <f t="shared" si="112"/>
        <v/>
      </c>
      <c r="V45" s="74" t="str">
        <f t="shared" si="112"/>
        <v/>
      </c>
      <c r="W45" s="74" t="str">
        <f t="shared" si="112"/>
        <v/>
      </c>
      <c r="X45" s="74" t="str">
        <f t="shared" si="112"/>
        <v/>
      </c>
      <c r="Y45" s="74" t="str">
        <f t="shared" si="112"/>
        <v/>
      </c>
      <c r="Z45" s="74" t="str">
        <f t="shared" si="112"/>
        <v/>
      </c>
      <c r="AA45" s="74" t="str">
        <f t="shared" si="112"/>
        <v/>
      </c>
      <c r="AB45" s="74" t="str">
        <f t="shared" si="112"/>
        <v/>
      </c>
      <c r="AC45" s="74" t="str">
        <f t="shared" si="112"/>
        <v/>
      </c>
      <c r="AD45" s="74" t="str">
        <f t="shared" si="112"/>
        <v/>
      </c>
      <c r="AE45" s="74" t="str">
        <f t="shared" si="112"/>
        <v/>
      </c>
      <c r="AF45" s="74" t="str">
        <f t="shared" si="112"/>
        <v/>
      </c>
      <c r="AG45" s="74" t="str">
        <f t="shared" si="112"/>
        <v/>
      </c>
      <c r="AH45" s="74" t="str">
        <f t="shared" si="112"/>
        <v/>
      </c>
      <c r="AI45" s="74" t="str">
        <f t="shared" si="112"/>
        <v/>
      </c>
      <c r="AJ45" s="74" t="str">
        <f t="shared" si="112"/>
        <v/>
      </c>
      <c r="AK45" s="14"/>
      <c r="AL45" s="69">
        <v>12</v>
      </c>
      <c r="AM45" s="70">
        <v>12</v>
      </c>
      <c r="AN45" s="67">
        <v>12</v>
      </c>
      <c r="AO45" s="76">
        <f t="shared" si="77"/>
        <v>0</v>
      </c>
      <c r="AP45" s="71">
        <v>12</v>
      </c>
      <c r="AQ45" s="50">
        <f t="shared" si="78"/>
        <v>0</v>
      </c>
      <c r="AR45" s="50" t="str">
        <f t="shared" ref="AR45:CJ45" si="113">IF(AR$5=$B45,1,"")</f>
        <v/>
      </c>
      <c r="AS45" s="50" t="str">
        <f t="shared" si="113"/>
        <v/>
      </c>
      <c r="AT45" s="50" t="str">
        <f t="shared" si="113"/>
        <v/>
      </c>
      <c r="AU45" s="50" t="str">
        <f t="shared" si="113"/>
        <v/>
      </c>
      <c r="AV45" s="50" t="str">
        <f t="shared" si="113"/>
        <v/>
      </c>
      <c r="AW45" s="50" t="str">
        <f t="shared" si="113"/>
        <v/>
      </c>
      <c r="AX45" s="50" t="str">
        <f t="shared" si="113"/>
        <v/>
      </c>
      <c r="AY45" s="50" t="str">
        <f t="shared" si="113"/>
        <v/>
      </c>
      <c r="AZ45" s="50" t="str">
        <f t="shared" si="113"/>
        <v/>
      </c>
      <c r="BA45" s="50" t="str">
        <f t="shared" si="113"/>
        <v/>
      </c>
      <c r="BB45" s="50" t="str">
        <f t="shared" si="113"/>
        <v/>
      </c>
      <c r="BC45" s="50" t="str">
        <f t="shared" si="113"/>
        <v/>
      </c>
      <c r="BD45" s="50" t="str">
        <f t="shared" si="113"/>
        <v/>
      </c>
      <c r="BE45" s="50" t="str">
        <f t="shared" si="113"/>
        <v/>
      </c>
      <c r="BF45" s="50" t="str">
        <f t="shared" si="113"/>
        <v/>
      </c>
      <c r="BG45" s="50" t="str">
        <f t="shared" si="113"/>
        <v/>
      </c>
      <c r="BH45" s="50" t="str">
        <f t="shared" si="113"/>
        <v/>
      </c>
      <c r="BI45" s="50" t="str">
        <f t="shared" si="113"/>
        <v/>
      </c>
      <c r="BJ45" s="50" t="str">
        <f t="shared" si="113"/>
        <v/>
      </c>
      <c r="BK45" s="50" t="str">
        <f t="shared" si="113"/>
        <v/>
      </c>
      <c r="BL45" s="50" t="str">
        <f t="shared" si="113"/>
        <v/>
      </c>
      <c r="BM45" s="50" t="str">
        <f t="shared" si="113"/>
        <v/>
      </c>
      <c r="BN45" s="50" t="str">
        <f t="shared" si="113"/>
        <v/>
      </c>
      <c r="BO45" s="50" t="str">
        <f t="shared" si="113"/>
        <v/>
      </c>
      <c r="BP45" s="50" t="str">
        <f t="shared" si="113"/>
        <v/>
      </c>
      <c r="BQ45" s="50" t="str">
        <f t="shared" si="113"/>
        <v/>
      </c>
      <c r="BR45" s="50" t="str">
        <f t="shared" si="113"/>
        <v/>
      </c>
      <c r="BS45" s="50" t="str">
        <f t="shared" si="113"/>
        <v/>
      </c>
      <c r="BT45" s="50" t="str">
        <f t="shared" si="113"/>
        <v/>
      </c>
      <c r="BU45" s="50" t="str">
        <f t="shared" si="113"/>
        <v/>
      </c>
      <c r="BV45" s="50" t="str">
        <f t="shared" si="113"/>
        <v/>
      </c>
      <c r="BW45" s="50" t="str">
        <f t="shared" si="113"/>
        <v/>
      </c>
      <c r="BX45" s="50" t="str">
        <f t="shared" si="113"/>
        <v/>
      </c>
      <c r="BY45" s="50" t="str">
        <f t="shared" si="113"/>
        <v/>
      </c>
      <c r="BZ45" s="50" t="str">
        <f t="shared" si="113"/>
        <v/>
      </c>
      <c r="CA45" s="50" t="str">
        <f t="shared" si="113"/>
        <v/>
      </c>
      <c r="CB45" s="50" t="str">
        <f t="shared" si="113"/>
        <v/>
      </c>
      <c r="CC45" s="50" t="str">
        <f t="shared" si="113"/>
        <v/>
      </c>
      <c r="CD45" s="50" t="str">
        <f t="shared" si="113"/>
        <v/>
      </c>
      <c r="CE45" s="50" t="str">
        <f t="shared" si="113"/>
        <v/>
      </c>
      <c r="CF45" s="50" t="str">
        <f t="shared" si="113"/>
        <v/>
      </c>
      <c r="CG45" s="50" t="str">
        <f t="shared" si="113"/>
        <v/>
      </c>
      <c r="CH45" s="50" t="str">
        <f t="shared" si="113"/>
        <v/>
      </c>
      <c r="CI45" s="50" t="str">
        <f t="shared" si="113"/>
        <v/>
      </c>
      <c r="CJ45" s="50" t="str">
        <f t="shared" si="113"/>
        <v/>
      </c>
      <c r="CK45" s="50">
        <f t="shared" si="81"/>
        <v>18</v>
      </c>
      <c r="CL45" s="78"/>
      <c r="CM45" s="69">
        <v>10</v>
      </c>
      <c r="CN45" s="79">
        <v>10</v>
      </c>
      <c r="CO45" s="80"/>
      <c r="CP45" s="81">
        <f t="shared" si="82"/>
        <v>0</v>
      </c>
      <c r="CQ45" s="74" t="str">
        <f t="shared" si="83"/>
        <v/>
      </c>
      <c r="CR45" s="74" t="str">
        <f t="shared" ref="CR45:DJ45" si="114">IFERROR(VLOOKUP($B45,CR$30:$DK$33,MAX($CQ$6:$DJ$6)+2-CR$6,0)*CR$7,"")</f>
        <v/>
      </c>
      <c r="CS45" s="74" t="str">
        <f t="shared" si="114"/>
        <v/>
      </c>
      <c r="CT45" s="74" t="str">
        <f t="shared" si="114"/>
        <v/>
      </c>
      <c r="CU45" s="74" t="str">
        <f t="shared" si="114"/>
        <v/>
      </c>
      <c r="CV45" s="74" t="str">
        <f t="shared" si="114"/>
        <v/>
      </c>
      <c r="CW45" s="74" t="str">
        <f t="shared" si="114"/>
        <v/>
      </c>
      <c r="CX45" s="74" t="str">
        <f t="shared" si="114"/>
        <v/>
      </c>
      <c r="CY45" s="74" t="str">
        <f t="shared" si="114"/>
        <v/>
      </c>
      <c r="CZ45" s="74" t="str">
        <f t="shared" si="114"/>
        <v/>
      </c>
      <c r="DA45" s="74" t="str">
        <f t="shared" si="114"/>
        <v/>
      </c>
      <c r="DB45" s="74" t="str">
        <f t="shared" si="114"/>
        <v/>
      </c>
      <c r="DC45" s="74" t="str">
        <f t="shared" si="114"/>
        <v/>
      </c>
      <c r="DD45" s="74" t="str">
        <f t="shared" si="114"/>
        <v/>
      </c>
      <c r="DE45" s="74" t="str">
        <f t="shared" si="114"/>
        <v/>
      </c>
      <c r="DF45" s="74" t="str">
        <f t="shared" si="114"/>
        <v/>
      </c>
      <c r="DG45" s="74" t="str">
        <f t="shared" si="114"/>
        <v/>
      </c>
      <c r="DH45" s="74" t="str">
        <f t="shared" si="114"/>
        <v/>
      </c>
      <c r="DI45" s="74" t="str">
        <f t="shared" si="114"/>
        <v/>
      </c>
      <c r="DJ45" s="74" t="str">
        <f t="shared" si="114"/>
        <v/>
      </c>
      <c r="DK45" s="14"/>
    </row>
    <row r="46" spans="1:115" ht="15.75" customHeight="1" x14ac:dyDescent="0.25">
      <c r="A46" s="65">
        <v>11</v>
      </c>
      <c r="B46" s="15">
        <v>122</v>
      </c>
      <c r="C46" s="17">
        <v>10089250185</v>
      </c>
      <c r="D46" s="21" t="s">
        <v>2</v>
      </c>
      <c r="E46" s="22" t="s">
        <v>17</v>
      </c>
      <c r="F46" s="22" t="s">
        <v>19</v>
      </c>
      <c r="G46" s="24" t="s">
        <v>20</v>
      </c>
      <c r="H46" s="66">
        <f t="shared" si="74"/>
        <v>78</v>
      </c>
      <c r="I46" s="67">
        <v>17</v>
      </c>
      <c r="J46" s="68">
        <v>17</v>
      </c>
      <c r="K46" s="69">
        <v>13</v>
      </c>
      <c r="L46" s="70">
        <v>13</v>
      </c>
      <c r="M46" s="67">
        <v>13</v>
      </c>
      <c r="N46" s="71">
        <v>13</v>
      </c>
      <c r="O46" s="72">
        <v>-1</v>
      </c>
      <c r="P46" s="73">
        <f t="shared" si="75"/>
        <v>-20</v>
      </c>
      <c r="Q46" s="74" t="str">
        <f t="shared" ref="Q46:AJ46" si="115">IFERROR(VLOOKUP($B46,Q$30:$AK$33,MAX($Q$6:$AJ$6)+2-Q$6,0)*Q$7,"")</f>
        <v/>
      </c>
      <c r="R46" s="74" t="str">
        <f t="shared" si="115"/>
        <v/>
      </c>
      <c r="S46" s="74" t="str">
        <f t="shared" si="115"/>
        <v/>
      </c>
      <c r="T46" s="74" t="str">
        <f t="shared" si="115"/>
        <v/>
      </c>
      <c r="U46" s="74" t="str">
        <f t="shared" si="115"/>
        <v/>
      </c>
      <c r="V46" s="74" t="str">
        <f t="shared" si="115"/>
        <v/>
      </c>
      <c r="W46" s="74" t="str">
        <f t="shared" si="115"/>
        <v/>
      </c>
      <c r="X46" s="74" t="str">
        <f t="shared" si="115"/>
        <v/>
      </c>
      <c r="Y46" s="74" t="str">
        <f t="shared" si="115"/>
        <v/>
      </c>
      <c r="Z46" s="74" t="str">
        <f t="shared" si="115"/>
        <v/>
      </c>
      <c r="AA46" s="74" t="str">
        <f t="shared" si="115"/>
        <v/>
      </c>
      <c r="AB46" s="74" t="str">
        <f t="shared" si="115"/>
        <v/>
      </c>
      <c r="AC46" s="74" t="str">
        <f t="shared" si="115"/>
        <v/>
      </c>
      <c r="AD46" s="74" t="str">
        <f t="shared" si="115"/>
        <v/>
      </c>
      <c r="AE46" s="74" t="str">
        <f t="shared" si="115"/>
        <v/>
      </c>
      <c r="AF46" s="74" t="str">
        <f t="shared" si="115"/>
        <v/>
      </c>
      <c r="AG46" s="74" t="str">
        <f t="shared" si="115"/>
        <v/>
      </c>
      <c r="AH46" s="74" t="str">
        <f t="shared" si="115"/>
        <v/>
      </c>
      <c r="AI46" s="74" t="str">
        <f t="shared" si="115"/>
        <v/>
      </c>
      <c r="AJ46" s="74" t="str">
        <f t="shared" si="115"/>
        <v/>
      </c>
      <c r="AK46" s="14"/>
      <c r="AL46" s="69">
        <v>13</v>
      </c>
      <c r="AM46" s="70">
        <v>13</v>
      </c>
      <c r="AN46" s="67">
        <v>13</v>
      </c>
      <c r="AO46" s="76">
        <f t="shared" si="77"/>
        <v>0</v>
      </c>
      <c r="AP46" s="71">
        <v>13</v>
      </c>
      <c r="AQ46" s="50">
        <f t="shared" si="78"/>
        <v>0</v>
      </c>
      <c r="AR46" s="50" t="str">
        <f t="shared" ref="AR46:CJ46" si="116">IF(AR$5=$B46,1,"")</f>
        <v/>
      </c>
      <c r="AS46" s="50" t="str">
        <f t="shared" si="116"/>
        <v/>
      </c>
      <c r="AT46" s="50" t="str">
        <f t="shared" si="116"/>
        <v/>
      </c>
      <c r="AU46" s="50" t="str">
        <f t="shared" si="116"/>
        <v/>
      </c>
      <c r="AV46" s="50" t="str">
        <f t="shared" si="116"/>
        <v/>
      </c>
      <c r="AW46" s="50" t="str">
        <f t="shared" si="116"/>
        <v/>
      </c>
      <c r="AX46" s="50" t="str">
        <f t="shared" si="116"/>
        <v/>
      </c>
      <c r="AY46" s="50" t="str">
        <f t="shared" si="116"/>
        <v/>
      </c>
      <c r="AZ46" s="50" t="str">
        <f t="shared" si="116"/>
        <v/>
      </c>
      <c r="BA46" s="50" t="str">
        <f t="shared" si="116"/>
        <v/>
      </c>
      <c r="BB46" s="50" t="str">
        <f t="shared" si="116"/>
        <v/>
      </c>
      <c r="BC46" s="50" t="str">
        <f t="shared" si="116"/>
        <v/>
      </c>
      <c r="BD46" s="50" t="str">
        <f t="shared" si="116"/>
        <v/>
      </c>
      <c r="BE46" s="50" t="str">
        <f t="shared" si="116"/>
        <v/>
      </c>
      <c r="BF46" s="50" t="str">
        <f t="shared" si="116"/>
        <v/>
      </c>
      <c r="BG46" s="50" t="str">
        <f t="shared" si="116"/>
        <v/>
      </c>
      <c r="BH46" s="50" t="str">
        <f t="shared" si="116"/>
        <v/>
      </c>
      <c r="BI46" s="50" t="str">
        <f t="shared" si="116"/>
        <v/>
      </c>
      <c r="BJ46" s="50" t="str">
        <f t="shared" si="116"/>
        <v/>
      </c>
      <c r="BK46" s="50" t="str">
        <f t="shared" si="116"/>
        <v/>
      </c>
      <c r="BL46" s="50" t="str">
        <f t="shared" si="116"/>
        <v/>
      </c>
      <c r="BM46" s="50" t="str">
        <f t="shared" si="116"/>
        <v/>
      </c>
      <c r="BN46" s="50" t="str">
        <f t="shared" si="116"/>
        <v/>
      </c>
      <c r="BO46" s="50" t="str">
        <f t="shared" si="116"/>
        <v/>
      </c>
      <c r="BP46" s="50" t="str">
        <f t="shared" si="116"/>
        <v/>
      </c>
      <c r="BQ46" s="50" t="str">
        <f t="shared" si="116"/>
        <v/>
      </c>
      <c r="BR46" s="50" t="str">
        <f t="shared" si="116"/>
        <v/>
      </c>
      <c r="BS46" s="50" t="str">
        <f t="shared" si="116"/>
        <v/>
      </c>
      <c r="BT46" s="50" t="str">
        <f t="shared" si="116"/>
        <v/>
      </c>
      <c r="BU46" s="50" t="str">
        <f t="shared" si="116"/>
        <v/>
      </c>
      <c r="BV46" s="50" t="str">
        <f t="shared" si="116"/>
        <v/>
      </c>
      <c r="BW46" s="50" t="str">
        <f t="shared" si="116"/>
        <v/>
      </c>
      <c r="BX46" s="50" t="str">
        <f t="shared" si="116"/>
        <v/>
      </c>
      <c r="BY46" s="50" t="str">
        <f t="shared" si="116"/>
        <v/>
      </c>
      <c r="BZ46" s="50" t="str">
        <f t="shared" si="116"/>
        <v/>
      </c>
      <c r="CA46" s="50" t="str">
        <f t="shared" si="116"/>
        <v/>
      </c>
      <c r="CB46" s="50" t="str">
        <f t="shared" si="116"/>
        <v/>
      </c>
      <c r="CC46" s="50" t="str">
        <f t="shared" si="116"/>
        <v/>
      </c>
      <c r="CD46" s="50" t="str">
        <f t="shared" si="116"/>
        <v/>
      </c>
      <c r="CE46" s="50" t="str">
        <f t="shared" si="116"/>
        <v/>
      </c>
      <c r="CF46" s="50" t="str">
        <f t="shared" si="116"/>
        <v/>
      </c>
      <c r="CG46" s="50" t="str">
        <f t="shared" si="116"/>
        <v/>
      </c>
      <c r="CH46" s="50" t="str">
        <f t="shared" si="116"/>
        <v/>
      </c>
      <c r="CI46" s="50" t="str">
        <f t="shared" si="116"/>
        <v/>
      </c>
      <c r="CJ46" s="50" t="str">
        <f t="shared" si="116"/>
        <v/>
      </c>
      <c r="CK46" s="50">
        <f t="shared" si="81"/>
        <v>16</v>
      </c>
      <c r="CL46" s="78"/>
      <c r="CM46" s="69">
        <v>9</v>
      </c>
      <c r="CN46" s="79">
        <v>9</v>
      </c>
      <c r="CO46" s="80"/>
      <c r="CP46" s="81">
        <f t="shared" si="82"/>
        <v>0</v>
      </c>
      <c r="CQ46" s="74" t="str">
        <f t="shared" si="83"/>
        <v/>
      </c>
      <c r="CR46" s="74" t="str">
        <f t="shared" ref="CR46:DJ46" si="117">IFERROR(VLOOKUP($B46,CR$30:$DK$33,MAX($CQ$6:$DJ$6)+2-CR$6,0)*CR$7,"")</f>
        <v/>
      </c>
      <c r="CS46" s="74" t="str">
        <f t="shared" si="117"/>
        <v/>
      </c>
      <c r="CT46" s="74" t="str">
        <f t="shared" si="117"/>
        <v/>
      </c>
      <c r="CU46" s="74" t="str">
        <f t="shared" si="117"/>
        <v/>
      </c>
      <c r="CV46" s="74" t="str">
        <f t="shared" si="117"/>
        <v/>
      </c>
      <c r="CW46" s="74" t="str">
        <f t="shared" si="117"/>
        <v/>
      </c>
      <c r="CX46" s="74" t="str">
        <f t="shared" si="117"/>
        <v/>
      </c>
      <c r="CY46" s="74" t="str">
        <f t="shared" si="117"/>
        <v/>
      </c>
      <c r="CZ46" s="74" t="str">
        <f t="shared" si="117"/>
        <v/>
      </c>
      <c r="DA46" s="74" t="str">
        <f t="shared" si="117"/>
        <v/>
      </c>
      <c r="DB46" s="74" t="str">
        <f t="shared" si="117"/>
        <v/>
      </c>
      <c r="DC46" s="74" t="str">
        <f t="shared" si="117"/>
        <v/>
      </c>
      <c r="DD46" s="74" t="str">
        <f t="shared" si="117"/>
        <v/>
      </c>
      <c r="DE46" s="74" t="str">
        <f t="shared" si="117"/>
        <v/>
      </c>
      <c r="DF46" s="74" t="str">
        <f t="shared" si="117"/>
        <v/>
      </c>
      <c r="DG46" s="74" t="str">
        <f t="shared" si="117"/>
        <v/>
      </c>
      <c r="DH46" s="74" t="str">
        <f t="shared" si="117"/>
        <v/>
      </c>
      <c r="DI46" s="74" t="str">
        <f t="shared" si="117"/>
        <v/>
      </c>
      <c r="DJ46" s="74" t="str">
        <f t="shared" si="117"/>
        <v/>
      </c>
      <c r="DK46" s="14"/>
    </row>
    <row r="47" spans="1:115" ht="15.75" customHeight="1" x14ac:dyDescent="0.25">
      <c r="A47" s="65">
        <v>12</v>
      </c>
      <c r="B47" s="15">
        <v>56</v>
      </c>
      <c r="C47" s="17">
        <v>10046070334</v>
      </c>
      <c r="D47" s="21" t="s">
        <v>143</v>
      </c>
      <c r="E47" s="22" t="s">
        <v>140</v>
      </c>
      <c r="F47" s="22" t="s">
        <v>63</v>
      </c>
      <c r="G47" s="24" t="s">
        <v>50</v>
      </c>
      <c r="H47" s="66">
        <f t="shared" si="74"/>
        <v>78</v>
      </c>
      <c r="I47" s="67">
        <v>15</v>
      </c>
      <c r="J47" s="68">
        <v>15</v>
      </c>
      <c r="K47" s="69">
        <v>16</v>
      </c>
      <c r="L47" s="70">
        <v>16</v>
      </c>
      <c r="M47" s="67">
        <v>14</v>
      </c>
      <c r="N47" s="71">
        <v>14</v>
      </c>
      <c r="O47" s="72">
        <v>-1</v>
      </c>
      <c r="P47" s="73">
        <f t="shared" si="75"/>
        <v>-20</v>
      </c>
      <c r="Q47" s="74" t="str">
        <f t="shared" ref="Q47:AJ47" si="118">IFERROR(VLOOKUP($B47,Q$30:$AK$33,MAX($Q$6:$AJ$6)+2-Q$6,0)*Q$7,"")</f>
        <v/>
      </c>
      <c r="R47" s="74" t="str">
        <f t="shared" si="118"/>
        <v/>
      </c>
      <c r="S47" s="74" t="str">
        <f t="shared" si="118"/>
        <v/>
      </c>
      <c r="T47" s="74" t="str">
        <f t="shared" si="118"/>
        <v/>
      </c>
      <c r="U47" s="74" t="str">
        <f t="shared" si="118"/>
        <v/>
      </c>
      <c r="V47" s="74" t="str">
        <f t="shared" si="118"/>
        <v/>
      </c>
      <c r="W47" s="74" t="str">
        <f t="shared" si="118"/>
        <v/>
      </c>
      <c r="X47" s="74" t="str">
        <f t="shared" si="118"/>
        <v/>
      </c>
      <c r="Y47" s="74" t="str">
        <f t="shared" si="118"/>
        <v/>
      </c>
      <c r="Z47" s="74" t="str">
        <f t="shared" si="118"/>
        <v/>
      </c>
      <c r="AA47" s="74" t="str">
        <f t="shared" si="118"/>
        <v/>
      </c>
      <c r="AB47" s="74" t="str">
        <f t="shared" si="118"/>
        <v/>
      </c>
      <c r="AC47" s="74" t="str">
        <f t="shared" si="118"/>
        <v/>
      </c>
      <c r="AD47" s="74" t="str">
        <f t="shared" si="118"/>
        <v/>
      </c>
      <c r="AE47" s="74" t="str">
        <f t="shared" si="118"/>
        <v/>
      </c>
      <c r="AF47" s="74" t="str">
        <f t="shared" si="118"/>
        <v/>
      </c>
      <c r="AG47" s="74" t="str">
        <f t="shared" si="118"/>
        <v/>
      </c>
      <c r="AH47" s="74" t="str">
        <f t="shared" si="118"/>
        <v/>
      </c>
      <c r="AI47" s="74" t="str">
        <f t="shared" si="118"/>
        <v/>
      </c>
      <c r="AJ47" s="74" t="str">
        <f t="shared" si="118"/>
        <v/>
      </c>
      <c r="AK47" s="14"/>
      <c r="AL47" s="69">
        <v>11</v>
      </c>
      <c r="AM47" s="70">
        <v>11</v>
      </c>
      <c r="AN47" s="67">
        <v>10</v>
      </c>
      <c r="AO47" s="76">
        <f t="shared" si="77"/>
        <v>0</v>
      </c>
      <c r="AP47" s="71">
        <v>10</v>
      </c>
      <c r="AQ47" s="50">
        <f t="shared" si="78"/>
        <v>0</v>
      </c>
      <c r="AR47" s="50" t="str">
        <f t="shared" ref="AR47:CJ47" si="119">IF(AR$5=$B47,1,"")</f>
        <v/>
      </c>
      <c r="AS47" s="50" t="str">
        <f t="shared" si="119"/>
        <v/>
      </c>
      <c r="AT47" s="50" t="str">
        <f t="shared" si="119"/>
        <v/>
      </c>
      <c r="AU47" s="50" t="str">
        <f t="shared" si="119"/>
        <v/>
      </c>
      <c r="AV47" s="50" t="str">
        <f t="shared" si="119"/>
        <v/>
      </c>
      <c r="AW47" s="50" t="str">
        <f t="shared" si="119"/>
        <v/>
      </c>
      <c r="AX47" s="50" t="str">
        <f t="shared" si="119"/>
        <v/>
      </c>
      <c r="AY47" s="50" t="str">
        <f t="shared" si="119"/>
        <v/>
      </c>
      <c r="AZ47" s="50" t="str">
        <f t="shared" si="119"/>
        <v/>
      </c>
      <c r="BA47" s="50" t="str">
        <f t="shared" si="119"/>
        <v/>
      </c>
      <c r="BB47" s="50" t="str">
        <f t="shared" si="119"/>
        <v/>
      </c>
      <c r="BC47" s="50" t="str">
        <f t="shared" si="119"/>
        <v/>
      </c>
      <c r="BD47" s="50" t="str">
        <f t="shared" si="119"/>
        <v/>
      </c>
      <c r="BE47" s="50" t="str">
        <f t="shared" si="119"/>
        <v/>
      </c>
      <c r="BF47" s="50" t="str">
        <f t="shared" si="119"/>
        <v/>
      </c>
      <c r="BG47" s="50" t="str">
        <f t="shared" si="119"/>
        <v/>
      </c>
      <c r="BH47" s="50" t="str">
        <f t="shared" si="119"/>
        <v/>
      </c>
      <c r="BI47" s="50" t="str">
        <f t="shared" si="119"/>
        <v/>
      </c>
      <c r="BJ47" s="50" t="str">
        <f t="shared" si="119"/>
        <v/>
      </c>
      <c r="BK47" s="50" t="str">
        <f t="shared" si="119"/>
        <v/>
      </c>
      <c r="BL47" s="50" t="str">
        <f t="shared" si="119"/>
        <v/>
      </c>
      <c r="BM47" s="50" t="str">
        <f t="shared" si="119"/>
        <v/>
      </c>
      <c r="BN47" s="50" t="str">
        <f t="shared" si="119"/>
        <v/>
      </c>
      <c r="BO47" s="50" t="str">
        <f t="shared" si="119"/>
        <v/>
      </c>
      <c r="BP47" s="50" t="str">
        <f t="shared" si="119"/>
        <v/>
      </c>
      <c r="BQ47" s="50" t="str">
        <f t="shared" si="119"/>
        <v/>
      </c>
      <c r="BR47" s="50" t="str">
        <f t="shared" si="119"/>
        <v/>
      </c>
      <c r="BS47" s="50" t="str">
        <f t="shared" si="119"/>
        <v/>
      </c>
      <c r="BT47" s="50" t="str">
        <f t="shared" si="119"/>
        <v/>
      </c>
      <c r="BU47" s="50" t="str">
        <f t="shared" si="119"/>
        <v/>
      </c>
      <c r="BV47" s="50" t="str">
        <f t="shared" si="119"/>
        <v/>
      </c>
      <c r="BW47" s="50" t="str">
        <f t="shared" si="119"/>
        <v/>
      </c>
      <c r="BX47" s="50" t="str">
        <f t="shared" si="119"/>
        <v/>
      </c>
      <c r="BY47" s="50" t="str">
        <f t="shared" si="119"/>
        <v/>
      </c>
      <c r="BZ47" s="50" t="str">
        <f t="shared" si="119"/>
        <v/>
      </c>
      <c r="CA47" s="50" t="str">
        <f t="shared" si="119"/>
        <v/>
      </c>
      <c r="CB47" s="50" t="str">
        <f t="shared" si="119"/>
        <v/>
      </c>
      <c r="CC47" s="50" t="str">
        <f t="shared" si="119"/>
        <v/>
      </c>
      <c r="CD47" s="50" t="str">
        <f t="shared" si="119"/>
        <v/>
      </c>
      <c r="CE47" s="50" t="str">
        <f t="shared" si="119"/>
        <v/>
      </c>
      <c r="CF47" s="50" t="str">
        <f t="shared" si="119"/>
        <v/>
      </c>
      <c r="CG47" s="50" t="str">
        <f t="shared" si="119"/>
        <v/>
      </c>
      <c r="CH47" s="50" t="str">
        <f t="shared" si="119"/>
        <v/>
      </c>
      <c r="CI47" s="50" t="str">
        <f t="shared" si="119"/>
        <v/>
      </c>
      <c r="CJ47" s="50" t="str">
        <f t="shared" si="119"/>
        <v/>
      </c>
      <c r="CK47" s="50">
        <f t="shared" si="81"/>
        <v>22</v>
      </c>
      <c r="CL47" s="78"/>
      <c r="CM47" s="69">
        <v>12</v>
      </c>
      <c r="CN47" s="79">
        <v>12</v>
      </c>
      <c r="CO47" s="80"/>
      <c r="CP47" s="81">
        <f t="shared" si="82"/>
        <v>-16</v>
      </c>
      <c r="CQ47" s="74" t="str">
        <f t="shared" si="83"/>
        <v/>
      </c>
      <c r="CR47" s="102">
        <v>4</v>
      </c>
      <c r="CS47" s="74" t="str">
        <f t="shared" ref="CS47:CV47" si="120">IFERROR(VLOOKUP($B47,CS$30:$DK$33,MAX($CQ$6:$DJ$6)+2-CS$6,0)*CS$7,"")</f>
        <v/>
      </c>
      <c r="CT47" s="74" t="str">
        <f t="shared" si="120"/>
        <v/>
      </c>
      <c r="CU47" s="74" t="str">
        <f t="shared" si="120"/>
        <v/>
      </c>
      <c r="CV47" s="74" t="str">
        <f t="shared" si="120"/>
        <v/>
      </c>
      <c r="CW47" s="102">
        <v>-20</v>
      </c>
      <c r="CX47" s="74" t="str">
        <f t="shared" ref="CX47:DJ47" si="121">IFERROR(VLOOKUP($B47,CX$30:$DK$33,MAX($CQ$6:$DJ$6)+2-CX$6,0)*CX$7,"")</f>
        <v/>
      </c>
      <c r="CY47" s="74" t="str">
        <f t="shared" si="121"/>
        <v/>
      </c>
      <c r="CZ47" s="74" t="str">
        <f t="shared" si="121"/>
        <v/>
      </c>
      <c r="DA47" s="74" t="str">
        <f t="shared" si="121"/>
        <v/>
      </c>
      <c r="DB47" s="74" t="str">
        <f t="shared" si="121"/>
        <v/>
      </c>
      <c r="DC47" s="74" t="str">
        <f t="shared" si="121"/>
        <v/>
      </c>
      <c r="DD47" s="74" t="str">
        <f t="shared" si="121"/>
        <v/>
      </c>
      <c r="DE47" s="74" t="str">
        <f t="shared" si="121"/>
        <v/>
      </c>
      <c r="DF47" s="74" t="str">
        <f t="shared" si="121"/>
        <v/>
      </c>
      <c r="DG47" s="74" t="str">
        <f t="shared" si="121"/>
        <v/>
      </c>
      <c r="DH47" s="74" t="str">
        <f t="shared" si="121"/>
        <v/>
      </c>
      <c r="DI47" s="74" t="str">
        <f t="shared" si="121"/>
        <v/>
      </c>
      <c r="DJ47" s="74" t="str">
        <f t="shared" si="121"/>
        <v/>
      </c>
      <c r="DK47" s="14"/>
    </row>
    <row r="48" spans="1:115" ht="15.75" customHeight="1" x14ac:dyDescent="0.25">
      <c r="A48" s="65">
        <v>13</v>
      </c>
      <c r="B48" s="15">
        <v>60</v>
      </c>
      <c r="C48" s="17">
        <v>10055023535</v>
      </c>
      <c r="D48" s="21" t="s">
        <v>144</v>
      </c>
      <c r="E48" s="22" t="s">
        <v>145</v>
      </c>
      <c r="F48" s="22" t="s">
        <v>63</v>
      </c>
      <c r="G48" s="24" t="s">
        <v>50</v>
      </c>
      <c r="H48" s="66">
        <f t="shared" si="74"/>
        <v>80</v>
      </c>
      <c r="I48" s="67">
        <v>15</v>
      </c>
      <c r="J48" s="68">
        <v>15</v>
      </c>
      <c r="K48" s="69">
        <v>15</v>
      </c>
      <c r="L48" s="70">
        <v>15</v>
      </c>
      <c r="M48" s="67">
        <v>15</v>
      </c>
      <c r="N48" s="71">
        <v>15</v>
      </c>
      <c r="O48" s="72">
        <v>-1</v>
      </c>
      <c r="P48" s="73">
        <f t="shared" si="75"/>
        <v>-20</v>
      </c>
      <c r="Q48" s="74" t="str">
        <f t="shared" ref="Q48:AJ48" si="122">IFERROR(VLOOKUP($B48,Q$30:$AK$33,MAX($Q$6:$AJ$6)+2-Q$6,0)*Q$7,"")</f>
        <v/>
      </c>
      <c r="R48" s="74" t="str">
        <f t="shared" si="122"/>
        <v/>
      </c>
      <c r="S48" s="74" t="str">
        <f t="shared" si="122"/>
        <v/>
      </c>
      <c r="T48" s="74" t="str">
        <f t="shared" si="122"/>
        <v/>
      </c>
      <c r="U48" s="74" t="str">
        <f t="shared" si="122"/>
        <v/>
      </c>
      <c r="V48" s="74" t="str">
        <f t="shared" si="122"/>
        <v/>
      </c>
      <c r="W48" s="74" t="str">
        <f t="shared" si="122"/>
        <v/>
      </c>
      <c r="X48" s="74" t="str">
        <f t="shared" si="122"/>
        <v/>
      </c>
      <c r="Y48" s="74" t="str">
        <f t="shared" si="122"/>
        <v/>
      </c>
      <c r="Z48" s="74" t="str">
        <f t="shared" si="122"/>
        <v/>
      </c>
      <c r="AA48" s="74" t="str">
        <f t="shared" si="122"/>
        <v/>
      </c>
      <c r="AB48" s="74" t="str">
        <f t="shared" si="122"/>
        <v/>
      </c>
      <c r="AC48" s="74" t="str">
        <f t="shared" si="122"/>
        <v/>
      </c>
      <c r="AD48" s="74" t="str">
        <f t="shared" si="122"/>
        <v/>
      </c>
      <c r="AE48" s="74" t="str">
        <f t="shared" si="122"/>
        <v/>
      </c>
      <c r="AF48" s="74" t="str">
        <f t="shared" si="122"/>
        <v/>
      </c>
      <c r="AG48" s="74" t="str">
        <f t="shared" si="122"/>
        <v/>
      </c>
      <c r="AH48" s="74" t="str">
        <f t="shared" si="122"/>
        <v/>
      </c>
      <c r="AI48" s="74" t="str">
        <f t="shared" si="122"/>
        <v/>
      </c>
      <c r="AJ48" s="74" t="str">
        <f t="shared" si="122"/>
        <v/>
      </c>
      <c r="AK48" s="14"/>
      <c r="AL48" s="69">
        <v>10</v>
      </c>
      <c r="AM48" s="70">
        <v>10</v>
      </c>
      <c r="AN48" s="67">
        <v>9</v>
      </c>
      <c r="AO48" s="76">
        <f t="shared" si="77"/>
        <v>0</v>
      </c>
      <c r="AP48" s="71">
        <v>9</v>
      </c>
      <c r="AQ48" s="50">
        <f t="shared" si="78"/>
        <v>0</v>
      </c>
      <c r="AR48" s="50" t="str">
        <f t="shared" ref="AR48:CJ48" si="123">IF(AR$5=$B48,1,"")</f>
        <v/>
      </c>
      <c r="AS48" s="50" t="str">
        <f t="shared" si="123"/>
        <v/>
      </c>
      <c r="AT48" s="50" t="str">
        <f t="shared" si="123"/>
        <v/>
      </c>
      <c r="AU48" s="50" t="str">
        <f t="shared" si="123"/>
        <v/>
      </c>
      <c r="AV48" s="50" t="str">
        <f t="shared" si="123"/>
        <v/>
      </c>
      <c r="AW48" s="50" t="str">
        <f t="shared" si="123"/>
        <v/>
      </c>
      <c r="AX48" s="50" t="str">
        <f t="shared" si="123"/>
        <v/>
      </c>
      <c r="AY48" s="50" t="str">
        <f t="shared" si="123"/>
        <v/>
      </c>
      <c r="AZ48" s="50" t="str">
        <f t="shared" si="123"/>
        <v/>
      </c>
      <c r="BA48" s="50" t="str">
        <f t="shared" si="123"/>
        <v/>
      </c>
      <c r="BB48" s="50" t="str">
        <f t="shared" si="123"/>
        <v/>
      </c>
      <c r="BC48" s="50" t="str">
        <f t="shared" si="123"/>
        <v/>
      </c>
      <c r="BD48" s="50" t="str">
        <f t="shared" si="123"/>
        <v/>
      </c>
      <c r="BE48" s="50" t="str">
        <f t="shared" si="123"/>
        <v/>
      </c>
      <c r="BF48" s="50" t="str">
        <f t="shared" si="123"/>
        <v/>
      </c>
      <c r="BG48" s="50" t="str">
        <f t="shared" si="123"/>
        <v/>
      </c>
      <c r="BH48" s="50" t="str">
        <f t="shared" si="123"/>
        <v/>
      </c>
      <c r="BI48" s="50" t="str">
        <f t="shared" si="123"/>
        <v/>
      </c>
      <c r="BJ48" s="50" t="str">
        <f t="shared" si="123"/>
        <v/>
      </c>
      <c r="BK48" s="50" t="str">
        <f t="shared" si="123"/>
        <v/>
      </c>
      <c r="BL48" s="50" t="str">
        <f t="shared" si="123"/>
        <v/>
      </c>
      <c r="BM48" s="50" t="str">
        <f t="shared" si="123"/>
        <v/>
      </c>
      <c r="BN48" s="50" t="str">
        <f t="shared" si="123"/>
        <v/>
      </c>
      <c r="BO48" s="50" t="str">
        <f t="shared" si="123"/>
        <v/>
      </c>
      <c r="BP48" s="50" t="str">
        <f t="shared" si="123"/>
        <v/>
      </c>
      <c r="BQ48" s="50" t="str">
        <f t="shared" si="123"/>
        <v/>
      </c>
      <c r="BR48" s="50" t="str">
        <f t="shared" si="123"/>
        <v/>
      </c>
      <c r="BS48" s="50" t="str">
        <f t="shared" si="123"/>
        <v/>
      </c>
      <c r="BT48" s="50" t="str">
        <f t="shared" si="123"/>
        <v/>
      </c>
      <c r="BU48" s="50" t="str">
        <f t="shared" si="123"/>
        <v/>
      </c>
      <c r="BV48" s="50" t="str">
        <f t="shared" si="123"/>
        <v/>
      </c>
      <c r="BW48" s="50" t="str">
        <f t="shared" si="123"/>
        <v/>
      </c>
      <c r="BX48" s="50" t="str">
        <f t="shared" si="123"/>
        <v/>
      </c>
      <c r="BY48" s="50" t="str">
        <f t="shared" si="123"/>
        <v/>
      </c>
      <c r="BZ48" s="50" t="str">
        <f t="shared" si="123"/>
        <v/>
      </c>
      <c r="CA48" s="50" t="str">
        <f t="shared" si="123"/>
        <v/>
      </c>
      <c r="CB48" s="50" t="str">
        <f t="shared" si="123"/>
        <v/>
      </c>
      <c r="CC48" s="50" t="str">
        <f t="shared" si="123"/>
        <v/>
      </c>
      <c r="CD48" s="50" t="str">
        <f t="shared" si="123"/>
        <v/>
      </c>
      <c r="CE48" s="50" t="str">
        <f t="shared" si="123"/>
        <v/>
      </c>
      <c r="CF48" s="50" t="str">
        <f t="shared" si="123"/>
        <v/>
      </c>
      <c r="CG48" s="50" t="str">
        <f t="shared" si="123"/>
        <v/>
      </c>
      <c r="CH48" s="50" t="str">
        <f t="shared" si="123"/>
        <v/>
      </c>
      <c r="CI48" s="50" t="str">
        <f t="shared" si="123"/>
        <v/>
      </c>
      <c r="CJ48" s="50" t="str">
        <f t="shared" si="123"/>
        <v/>
      </c>
      <c r="CK48" s="50">
        <f t="shared" si="81"/>
        <v>24</v>
      </c>
      <c r="CL48" s="78"/>
      <c r="CM48" s="69">
        <v>16</v>
      </c>
      <c r="CN48" s="79">
        <v>16</v>
      </c>
      <c r="CO48" s="80"/>
      <c r="CP48" s="81">
        <f t="shared" si="82"/>
        <v>-20</v>
      </c>
      <c r="CQ48" s="74" t="str">
        <f t="shared" si="83"/>
        <v/>
      </c>
      <c r="CR48" s="74" t="str">
        <f t="shared" ref="CR48:CV48" si="124">IFERROR(VLOOKUP($B48,CR$30:$DK$33,MAX($CQ$6:$DJ$6)+2-CR$6,0)*CR$7,"")</f>
        <v/>
      </c>
      <c r="CS48" s="74" t="str">
        <f t="shared" si="124"/>
        <v/>
      </c>
      <c r="CT48" s="74" t="str">
        <f t="shared" si="124"/>
        <v/>
      </c>
      <c r="CU48" s="74" t="str">
        <f t="shared" si="124"/>
        <v/>
      </c>
      <c r="CV48" s="74" t="str">
        <f t="shared" si="124"/>
        <v/>
      </c>
      <c r="CW48" s="102">
        <v>-20</v>
      </c>
      <c r="CX48" s="74" t="str">
        <f t="shared" ref="CX48:DJ48" si="125">IFERROR(VLOOKUP($B48,CX$30:$DK$33,MAX($CQ$6:$DJ$6)+2-CX$6,0)*CX$7,"")</f>
        <v/>
      </c>
      <c r="CY48" s="74" t="str">
        <f t="shared" si="125"/>
        <v/>
      </c>
      <c r="CZ48" s="74" t="str">
        <f t="shared" si="125"/>
        <v/>
      </c>
      <c r="DA48" s="74" t="str">
        <f t="shared" si="125"/>
        <v/>
      </c>
      <c r="DB48" s="74" t="str">
        <f t="shared" si="125"/>
        <v/>
      </c>
      <c r="DC48" s="74" t="str">
        <f t="shared" si="125"/>
        <v/>
      </c>
      <c r="DD48" s="74" t="str">
        <f t="shared" si="125"/>
        <v/>
      </c>
      <c r="DE48" s="74" t="str">
        <f t="shared" si="125"/>
        <v/>
      </c>
      <c r="DF48" s="74" t="str">
        <f t="shared" si="125"/>
        <v/>
      </c>
      <c r="DG48" s="74" t="str">
        <f t="shared" si="125"/>
        <v/>
      </c>
      <c r="DH48" s="74" t="str">
        <f t="shared" si="125"/>
        <v/>
      </c>
      <c r="DI48" s="74" t="str">
        <f t="shared" si="125"/>
        <v/>
      </c>
      <c r="DJ48" s="74" t="str">
        <f t="shared" si="125"/>
        <v/>
      </c>
      <c r="DK48" s="14"/>
    </row>
    <row r="49" spans="1:115" ht="15.75" customHeight="1" x14ac:dyDescent="0.25">
      <c r="A49" s="65">
        <v>14</v>
      </c>
      <c r="B49" s="15">
        <v>99</v>
      </c>
      <c r="C49" s="17">
        <v>10092873844</v>
      </c>
      <c r="D49" s="21" t="s">
        <v>146</v>
      </c>
      <c r="E49" s="22" t="s">
        <v>147</v>
      </c>
      <c r="F49" s="22" t="s">
        <v>34</v>
      </c>
      <c r="G49" s="24" t="s">
        <v>37</v>
      </c>
      <c r="H49" s="66">
        <f t="shared" si="74"/>
        <v>91</v>
      </c>
      <c r="I49" s="67">
        <v>15</v>
      </c>
      <c r="J49" s="68">
        <v>15</v>
      </c>
      <c r="K49" s="69">
        <v>18</v>
      </c>
      <c r="L49" s="70">
        <v>18</v>
      </c>
      <c r="M49" s="67">
        <v>16</v>
      </c>
      <c r="N49" s="71">
        <v>16</v>
      </c>
      <c r="O49" s="72">
        <v>-2</v>
      </c>
      <c r="P49" s="73">
        <f t="shared" si="75"/>
        <v>-40</v>
      </c>
      <c r="Q49" s="74" t="str">
        <f t="shared" ref="Q49:AJ49" si="126">IFERROR(VLOOKUP($B49,Q$30:$AK$33,MAX($Q$6:$AJ$6)+2-Q$6,0)*Q$7,"")</f>
        <v/>
      </c>
      <c r="R49" s="74" t="str">
        <f t="shared" si="126"/>
        <v/>
      </c>
      <c r="S49" s="74" t="str">
        <f t="shared" si="126"/>
        <v/>
      </c>
      <c r="T49" s="74" t="str">
        <f t="shared" si="126"/>
        <v/>
      </c>
      <c r="U49" s="74" t="str">
        <f t="shared" si="126"/>
        <v/>
      </c>
      <c r="V49" s="74" t="str">
        <f t="shared" si="126"/>
        <v/>
      </c>
      <c r="W49" s="74" t="str">
        <f t="shared" si="126"/>
        <v/>
      </c>
      <c r="X49" s="74" t="str">
        <f t="shared" si="126"/>
        <v/>
      </c>
      <c r="Y49" s="74" t="str">
        <f t="shared" si="126"/>
        <v/>
      </c>
      <c r="Z49" s="74" t="str">
        <f t="shared" si="126"/>
        <v/>
      </c>
      <c r="AA49" s="74" t="str">
        <f t="shared" si="126"/>
        <v/>
      </c>
      <c r="AB49" s="74" t="str">
        <f t="shared" si="126"/>
        <v/>
      </c>
      <c r="AC49" s="74" t="str">
        <f t="shared" si="126"/>
        <v/>
      </c>
      <c r="AD49" s="74" t="str">
        <f t="shared" si="126"/>
        <v/>
      </c>
      <c r="AE49" s="74" t="str">
        <f t="shared" si="126"/>
        <v/>
      </c>
      <c r="AF49" s="74" t="str">
        <f t="shared" si="126"/>
        <v/>
      </c>
      <c r="AG49" s="74" t="str">
        <f t="shared" si="126"/>
        <v/>
      </c>
      <c r="AH49" s="74" t="str">
        <f t="shared" si="126"/>
        <v/>
      </c>
      <c r="AI49" s="74" t="str">
        <f t="shared" si="126"/>
        <v/>
      </c>
      <c r="AJ49" s="74" t="str">
        <f t="shared" si="126"/>
        <v/>
      </c>
      <c r="AK49" s="14"/>
      <c r="AL49" s="69">
        <v>14</v>
      </c>
      <c r="AM49" s="75">
        <v>14</v>
      </c>
      <c r="AN49" s="67">
        <v>15</v>
      </c>
      <c r="AO49" s="76">
        <f t="shared" si="77"/>
        <v>0</v>
      </c>
      <c r="AP49" s="71">
        <v>15</v>
      </c>
      <c r="AQ49" s="50">
        <f t="shared" si="78"/>
        <v>0</v>
      </c>
      <c r="AR49" s="50" t="str">
        <f t="shared" ref="AR49:CJ49" si="127">IF(AR$5=$B49,1,"")</f>
        <v/>
      </c>
      <c r="AS49" s="50" t="str">
        <f t="shared" si="127"/>
        <v/>
      </c>
      <c r="AT49" s="50" t="str">
        <f t="shared" si="127"/>
        <v/>
      </c>
      <c r="AU49" s="50" t="str">
        <f t="shared" si="127"/>
        <v/>
      </c>
      <c r="AV49" s="50" t="str">
        <f t="shared" si="127"/>
        <v/>
      </c>
      <c r="AW49" s="50" t="str">
        <f t="shared" si="127"/>
        <v/>
      </c>
      <c r="AX49" s="50" t="str">
        <f t="shared" si="127"/>
        <v/>
      </c>
      <c r="AY49" s="50" t="str">
        <f t="shared" si="127"/>
        <v/>
      </c>
      <c r="AZ49" s="50" t="str">
        <f t="shared" si="127"/>
        <v/>
      </c>
      <c r="BA49" s="50" t="str">
        <f t="shared" si="127"/>
        <v/>
      </c>
      <c r="BB49" s="50" t="str">
        <f t="shared" si="127"/>
        <v/>
      </c>
      <c r="BC49" s="50" t="str">
        <f t="shared" si="127"/>
        <v/>
      </c>
      <c r="BD49" s="50" t="str">
        <f t="shared" si="127"/>
        <v/>
      </c>
      <c r="BE49" s="50" t="str">
        <f t="shared" si="127"/>
        <v/>
      </c>
      <c r="BF49" s="50" t="str">
        <f t="shared" si="127"/>
        <v/>
      </c>
      <c r="BG49" s="50" t="str">
        <f t="shared" si="127"/>
        <v/>
      </c>
      <c r="BH49" s="50" t="str">
        <f t="shared" si="127"/>
        <v/>
      </c>
      <c r="BI49" s="50" t="str">
        <f t="shared" si="127"/>
        <v/>
      </c>
      <c r="BJ49" s="50" t="str">
        <f t="shared" si="127"/>
        <v/>
      </c>
      <c r="BK49" s="50" t="str">
        <f t="shared" si="127"/>
        <v/>
      </c>
      <c r="BL49" s="50" t="str">
        <f t="shared" si="127"/>
        <v/>
      </c>
      <c r="BM49" s="50" t="str">
        <f t="shared" si="127"/>
        <v/>
      </c>
      <c r="BN49" s="50" t="str">
        <f t="shared" si="127"/>
        <v/>
      </c>
      <c r="BO49" s="50" t="str">
        <f t="shared" si="127"/>
        <v/>
      </c>
      <c r="BP49" s="50" t="str">
        <f t="shared" si="127"/>
        <v/>
      </c>
      <c r="BQ49" s="50" t="str">
        <f t="shared" si="127"/>
        <v/>
      </c>
      <c r="BR49" s="50" t="str">
        <f t="shared" si="127"/>
        <v/>
      </c>
      <c r="BS49" s="50" t="str">
        <f t="shared" si="127"/>
        <v/>
      </c>
      <c r="BT49" s="50" t="str">
        <f t="shared" si="127"/>
        <v/>
      </c>
      <c r="BU49" s="50" t="str">
        <f t="shared" si="127"/>
        <v/>
      </c>
      <c r="BV49" s="50" t="str">
        <f t="shared" si="127"/>
        <v/>
      </c>
      <c r="BW49" s="50" t="str">
        <f t="shared" si="127"/>
        <v/>
      </c>
      <c r="BX49" s="50" t="str">
        <f t="shared" si="127"/>
        <v/>
      </c>
      <c r="BY49" s="50" t="str">
        <f t="shared" si="127"/>
        <v/>
      </c>
      <c r="BZ49" s="50" t="str">
        <f t="shared" si="127"/>
        <v/>
      </c>
      <c r="CA49" s="50" t="str">
        <f t="shared" si="127"/>
        <v/>
      </c>
      <c r="CB49" s="50" t="str">
        <f t="shared" si="127"/>
        <v/>
      </c>
      <c r="CC49" s="50" t="str">
        <f t="shared" si="127"/>
        <v/>
      </c>
      <c r="CD49" s="50" t="str">
        <f t="shared" si="127"/>
        <v/>
      </c>
      <c r="CE49" s="50" t="str">
        <f t="shared" si="127"/>
        <v/>
      </c>
      <c r="CF49" s="50" t="str">
        <f t="shared" si="127"/>
        <v/>
      </c>
      <c r="CG49" s="50" t="str">
        <f t="shared" si="127"/>
        <v/>
      </c>
      <c r="CH49" s="50" t="str">
        <f t="shared" si="127"/>
        <v/>
      </c>
      <c r="CI49" s="50" t="str">
        <f t="shared" si="127"/>
        <v/>
      </c>
      <c r="CJ49" s="50" t="str">
        <f t="shared" si="127"/>
        <v/>
      </c>
      <c r="CK49" s="50">
        <f t="shared" si="81"/>
        <v>12</v>
      </c>
      <c r="CL49" s="78"/>
      <c r="CM49" s="69">
        <v>13</v>
      </c>
      <c r="CN49" s="79">
        <v>13</v>
      </c>
      <c r="CO49" s="80"/>
      <c r="CP49" s="81">
        <f t="shared" si="82"/>
        <v>-20</v>
      </c>
      <c r="CQ49" s="74" t="str">
        <f t="shared" si="83"/>
        <v/>
      </c>
      <c r="CR49" s="74" t="str">
        <f t="shared" ref="CR49:CV49" si="128">IFERROR(VLOOKUP($B49,CR$30:$DK$33,MAX($CQ$6:$DJ$6)+2-CR$6,0)*CR$7,"")</f>
        <v/>
      </c>
      <c r="CS49" s="74" t="str">
        <f t="shared" si="128"/>
        <v/>
      </c>
      <c r="CT49" s="74" t="str">
        <f t="shared" si="128"/>
        <v/>
      </c>
      <c r="CU49" s="74" t="str">
        <f t="shared" si="128"/>
        <v/>
      </c>
      <c r="CV49" s="74" t="str">
        <f t="shared" si="128"/>
        <v/>
      </c>
      <c r="CW49" s="102">
        <v>-20</v>
      </c>
      <c r="CX49" s="74" t="str">
        <f t="shared" ref="CX49:DJ49" si="129">IFERROR(VLOOKUP($B49,CX$30:$DK$33,MAX($CQ$6:$DJ$6)+2-CX$6,0)*CX$7,"")</f>
        <v/>
      </c>
      <c r="CY49" s="74" t="str">
        <f t="shared" si="129"/>
        <v/>
      </c>
      <c r="CZ49" s="74" t="str">
        <f t="shared" si="129"/>
        <v/>
      </c>
      <c r="DA49" s="74" t="str">
        <f t="shared" si="129"/>
        <v/>
      </c>
      <c r="DB49" s="74" t="str">
        <f t="shared" si="129"/>
        <v/>
      </c>
      <c r="DC49" s="74" t="str">
        <f t="shared" si="129"/>
        <v/>
      </c>
      <c r="DD49" s="74" t="str">
        <f t="shared" si="129"/>
        <v/>
      </c>
      <c r="DE49" s="74" t="str">
        <f t="shared" si="129"/>
        <v/>
      </c>
      <c r="DF49" s="74" t="str">
        <f t="shared" si="129"/>
        <v/>
      </c>
      <c r="DG49" s="74" t="str">
        <f t="shared" si="129"/>
        <v/>
      </c>
      <c r="DH49" s="74" t="str">
        <f t="shared" si="129"/>
        <v/>
      </c>
      <c r="DI49" s="74" t="str">
        <f t="shared" si="129"/>
        <v/>
      </c>
      <c r="DJ49" s="74" t="str">
        <f t="shared" si="129"/>
        <v/>
      </c>
      <c r="DK49" s="14"/>
    </row>
    <row r="50" spans="1:115" ht="15.75" customHeight="1" x14ac:dyDescent="0.25">
      <c r="A50" s="65">
        <v>15</v>
      </c>
      <c r="B50" s="15">
        <v>121</v>
      </c>
      <c r="C50" s="17">
        <v>10081189990</v>
      </c>
      <c r="D50" s="21" t="s">
        <v>21</v>
      </c>
      <c r="E50" s="22" t="s">
        <v>22</v>
      </c>
      <c r="F50" s="22" t="s">
        <v>19</v>
      </c>
      <c r="G50" s="24" t="s">
        <v>20</v>
      </c>
      <c r="H50" s="66">
        <f t="shared" si="74"/>
        <v>93</v>
      </c>
      <c r="I50" s="67">
        <v>18</v>
      </c>
      <c r="J50" s="68">
        <v>18</v>
      </c>
      <c r="K50" s="69">
        <v>14</v>
      </c>
      <c r="L50" s="70">
        <v>14</v>
      </c>
      <c r="M50" s="67">
        <v>18</v>
      </c>
      <c r="N50" s="71">
        <v>18</v>
      </c>
      <c r="O50" s="72">
        <v>-3</v>
      </c>
      <c r="P50" s="73">
        <f t="shared" si="75"/>
        <v>-60</v>
      </c>
      <c r="Q50" s="74" t="str">
        <f t="shared" ref="Q50:AJ50" si="130">IFERROR(VLOOKUP($B50,Q$30:$AK$33,MAX($Q$6:$AJ$6)+2-Q$6,0)*Q$7,"")</f>
        <v/>
      </c>
      <c r="R50" s="74" t="str">
        <f t="shared" si="130"/>
        <v/>
      </c>
      <c r="S50" s="74" t="str">
        <f t="shared" si="130"/>
        <v/>
      </c>
      <c r="T50" s="74" t="str">
        <f t="shared" si="130"/>
        <v/>
      </c>
      <c r="U50" s="74" t="str">
        <f t="shared" si="130"/>
        <v/>
      </c>
      <c r="V50" s="74" t="str">
        <f t="shared" si="130"/>
        <v/>
      </c>
      <c r="W50" s="74" t="str">
        <f t="shared" si="130"/>
        <v/>
      </c>
      <c r="X50" s="74" t="str">
        <f t="shared" si="130"/>
        <v/>
      </c>
      <c r="Y50" s="74" t="str">
        <f t="shared" si="130"/>
        <v/>
      </c>
      <c r="Z50" s="74" t="str">
        <f t="shared" si="130"/>
        <v/>
      </c>
      <c r="AA50" s="74" t="str">
        <f t="shared" si="130"/>
        <v/>
      </c>
      <c r="AB50" s="74" t="str">
        <f t="shared" si="130"/>
        <v/>
      </c>
      <c r="AC50" s="74" t="str">
        <f t="shared" si="130"/>
        <v/>
      </c>
      <c r="AD50" s="74" t="str">
        <f t="shared" si="130"/>
        <v/>
      </c>
      <c r="AE50" s="74" t="str">
        <f t="shared" si="130"/>
        <v/>
      </c>
      <c r="AF50" s="74" t="str">
        <f t="shared" si="130"/>
        <v/>
      </c>
      <c r="AG50" s="74" t="str">
        <f t="shared" si="130"/>
        <v/>
      </c>
      <c r="AH50" s="74" t="str">
        <f t="shared" si="130"/>
        <v/>
      </c>
      <c r="AI50" s="74" t="str">
        <f t="shared" si="130"/>
        <v/>
      </c>
      <c r="AJ50" s="74" t="str">
        <f t="shared" si="130"/>
        <v/>
      </c>
      <c r="AK50" s="14"/>
      <c r="AL50" s="69">
        <v>15</v>
      </c>
      <c r="AM50" s="75">
        <v>15</v>
      </c>
      <c r="AN50" s="67">
        <v>14</v>
      </c>
      <c r="AO50" s="76">
        <f t="shared" si="77"/>
        <v>0</v>
      </c>
      <c r="AP50" s="71">
        <v>14</v>
      </c>
      <c r="AQ50" s="50">
        <f t="shared" si="78"/>
        <v>0</v>
      </c>
      <c r="AR50" s="50" t="str">
        <f t="shared" ref="AR50:CJ50" si="131">IF(AR$5=$B50,1,"")</f>
        <v/>
      </c>
      <c r="AS50" s="50" t="str">
        <f t="shared" si="131"/>
        <v/>
      </c>
      <c r="AT50" s="50" t="str">
        <f t="shared" si="131"/>
        <v/>
      </c>
      <c r="AU50" s="50" t="str">
        <f t="shared" si="131"/>
        <v/>
      </c>
      <c r="AV50" s="50" t="str">
        <f t="shared" si="131"/>
        <v/>
      </c>
      <c r="AW50" s="50" t="str">
        <f t="shared" si="131"/>
        <v/>
      </c>
      <c r="AX50" s="50" t="str">
        <f t="shared" si="131"/>
        <v/>
      </c>
      <c r="AY50" s="50" t="str">
        <f t="shared" si="131"/>
        <v/>
      </c>
      <c r="AZ50" s="50" t="str">
        <f t="shared" si="131"/>
        <v/>
      </c>
      <c r="BA50" s="50" t="str">
        <f t="shared" si="131"/>
        <v/>
      </c>
      <c r="BB50" s="50" t="str">
        <f t="shared" si="131"/>
        <v/>
      </c>
      <c r="BC50" s="50" t="str">
        <f t="shared" si="131"/>
        <v/>
      </c>
      <c r="BD50" s="50" t="str">
        <f t="shared" si="131"/>
        <v/>
      </c>
      <c r="BE50" s="50" t="str">
        <f t="shared" si="131"/>
        <v/>
      </c>
      <c r="BF50" s="50" t="str">
        <f t="shared" si="131"/>
        <v/>
      </c>
      <c r="BG50" s="50" t="str">
        <f t="shared" si="131"/>
        <v/>
      </c>
      <c r="BH50" s="50" t="str">
        <f t="shared" si="131"/>
        <v/>
      </c>
      <c r="BI50" s="50" t="str">
        <f t="shared" si="131"/>
        <v/>
      </c>
      <c r="BJ50" s="50" t="str">
        <f t="shared" si="131"/>
        <v/>
      </c>
      <c r="BK50" s="50" t="str">
        <f t="shared" si="131"/>
        <v/>
      </c>
      <c r="BL50" s="50" t="str">
        <f t="shared" si="131"/>
        <v/>
      </c>
      <c r="BM50" s="50" t="str">
        <f t="shared" si="131"/>
        <v/>
      </c>
      <c r="BN50" s="50" t="str">
        <f t="shared" si="131"/>
        <v/>
      </c>
      <c r="BO50" s="50" t="str">
        <f t="shared" si="131"/>
        <v/>
      </c>
      <c r="BP50" s="50" t="str">
        <f t="shared" si="131"/>
        <v/>
      </c>
      <c r="BQ50" s="50" t="str">
        <f t="shared" si="131"/>
        <v/>
      </c>
      <c r="BR50" s="50" t="str">
        <f t="shared" si="131"/>
        <v/>
      </c>
      <c r="BS50" s="50" t="str">
        <f t="shared" si="131"/>
        <v/>
      </c>
      <c r="BT50" s="50" t="str">
        <f t="shared" si="131"/>
        <v/>
      </c>
      <c r="BU50" s="50" t="str">
        <f t="shared" si="131"/>
        <v/>
      </c>
      <c r="BV50" s="50" t="str">
        <f t="shared" si="131"/>
        <v/>
      </c>
      <c r="BW50" s="50" t="str">
        <f t="shared" si="131"/>
        <v/>
      </c>
      <c r="BX50" s="50" t="str">
        <f t="shared" si="131"/>
        <v/>
      </c>
      <c r="BY50" s="50" t="str">
        <f t="shared" si="131"/>
        <v/>
      </c>
      <c r="BZ50" s="50" t="str">
        <f t="shared" si="131"/>
        <v/>
      </c>
      <c r="CA50" s="50" t="str">
        <f t="shared" si="131"/>
        <v/>
      </c>
      <c r="CB50" s="50" t="str">
        <f t="shared" si="131"/>
        <v/>
      </c>
      <c r="CC50" s="50" t="str">
        <f t="shared" si="131"/>
        <v/>
      </c>
      <c r="CD50" s="50" t="str">
        <f t="shared" si="131"/>
        <v/>
      </c>
      <c r="CE50" s="50" t="str">
        <f t="shared" si="131"/>
        <v/>
      </c>
      <c r="CF50" s="50" t="str">
        <f t="shared" si="131"/>
        <v/>
      </c>
      <c r="CG50" s="50" t="str">
        <f t="shared" si="131"/>
        <v/>
      </c>
      <c r="CH50" s="50" t="str">
        <f t="shared" si="131"/>
        <v/>
      </c>
      <c r="CI50" s="50" t="str">
        <f t="shared" si="131"/>
        <v/>
      </c>
      <c r="CJ50" s="50" t="str">
        <f t="shared" si="131"/>
        <v/>
      </c>
      <c r="CK50" s="92">
        <f t="shared" si="81"/>
        <v>14</v>
      </c>
      <c r="CL50" s="78"/>
      <c r="CM50" s="69">
        <v>14</v>
      </c>
      <c r="CN50" s="79">
        <v>14</v>
      </c>
      <c r="CO50" s="80"/>
      <c r="CP50" s="81">
        <f t="shared" si="82"/>
        <v>-20</v>
      </c>
      <c r="CQ50" s="74" t="str">
        <f t="shared" si="83"/>
        <v/>
      </c>
      <c r="CR50" s="74" t="str">
        <f t="shared" ref="CR50:CV50" si="132">IFERROR(VLOOKUP($B50,CR$30:$DK$33,MAX($CQ$6:$DJ$6)+2-CR$6,0)*CR$7,"")</f>
        <v/>
      </c>
      <c r="CS50" s="74" t="str">
        <f t="shared" si="132"/>
        <v/>
      </c>
      <c r="CT50" s="74" t="str">
        <f t="shared" si="132"/>
        <v/>
      </c>
      <c r="CU50" s="74" t="str">
        <f t="shared" si="132"/>
        <v/>
      </c>
      <c r="CV50" s="74" t="str">
        <f t="shared" si="132"/>
        <v/>
      </c>
      <c r="CW50" s="102">
        <v>-20</v>
      </c>
      <c r="CX50" s="74" t="str">
        <f t="shared" ref="CX50:DJ50" si="133">IFERROR(VLOOKUP($B50,CX$30:$DK$33,MAX($CQ$6:$DJ$6)+2-CX$6,0)*CX$7,"")</f>
        <v/>
      </c>
      <c r="CY50" s="74" t="str">
        <f t="shared" si="133"/>
        <v/>
      </c>
      <c r="CZ50" s="74" t="str">
        <f t="shared" si="133"/>
        <v/>
      </c>
      <c r="DA50" s="74" t="str">
        <f t="shared" si="133"/>
        <v/>
      </c>
      <c r="DB50" s="74" t="str">
        <f t="shared" si="133"/>
        <v/>
      </c>
      <c r="DC50" s="74" t="str">
        <f t="shared" si="133"/>
        <v/>
      </c>
      <c r="DD50" s="74" t="str">
        <f t="shared" si="133"/>
        <v/>
      </c>
      <c r="DE50" s="74" t="str">
        <f t="shared" si="133"/>
        <v/>
      </c>
      <c r="DF50" s="74" t="str">
        <f t="shared" si="133"/>
        <v/>
      </c>
      <c r="DG50" s="74" t="str">
        <f t="shared" si="133"/>
        <v/>
      </c>
      <c r="DH50" s="74" t="str">
        <f t="shared" si="133"/>
        <v/>
      </c>
      <c r="DI50" s="74" t="str">
        <f t="shared" si="133"/>
        <v/>
      </c>
      <c r="DJ50" s="74" t="str">
        <f t="shared" si="133"/>
        <v/>
      </c>
      <c r="DK50" s="14"/>
    </row>
    <row r="51" spans="1:115" ht="15.75" customHeight="1" x14ac:dyDescent="0.25">
      <c r="A51" s="65">
        <v>16</v>
      </c>
      <c r="B51" s="15">
        <v>4</v>
      </c>
      <c r="C51" s="17">
        <v>10093317216</v>
      </c>
      <c r="D51" s="21" t="s">
        <v>136</v>
      </c>
      <c r="E51" s="22" t="s">
        <v>137</v>
      </c>
      <c r="F51" s="22" t="s">
        <v>44</v>
      </c>
      <c r="G51" s="24" t="s">
        <v>37</v>
      </c>
      <c r="H51" s="66">
        <f t="shared" si="74"/>
        <v>97</v>
      </c>
      <c r="I51" s="67">
        <v>16</v>
      </c>
      <c r="J51" s="68">
        <v>16</v>
      </c>
      <c r="K51" s="69">
        <v>17</v>
      </c>
      <c r="L51" s="70">
        <v>17</v>
      </c>
      <c r="M51" s="67">
        <v>17</v>
      </c>
      <c r="N51" s="71">
        <v>17</v>
      </c>
      <c r="O51" s="72">
        <v>-2</v>
      </c>
      <c r="P51" s="73">
        <f t="shared" si="75"/>
        <v>-40</v>
      </c>
      <c r="Q51" s="74" t="str">
        <f t="shared" ref="Q51:AJ51" si="134">IFERROR(VLOOKUP($B51,Q$30:$AK$33,MAX($Q$6:$AJ$6)+2-Q$6,0)*Q$7,"")</f>
        <v/>
      </c>
      <c r="R51" s="74" t="str">
        <f t="shared" si="134"/>
        <v/>
      </c>
      <c r="S51" s="74" t="str">
        <f t="shared" si="134"/>
        <v/>
      </c>
      <c r="T51" s="74" t="str">
        <f t="shared" si="134"/>
        <v/>
      </c>
      <c r="U51" s="74" t="str">
        <f t="shared" si="134"/>
        <v/>
      </c>
      <c r="V51" s="74" t="str">
        <f t="shared" si="134"/>
        <v/>
      </c>
      <c r="W51" s="74" t="str">
        <f t="shared" si="134"/>
        <v/>
      </c>
      <c r="X51" s="74" t="str">
        <f t="shared" si="134"/>
        <v/>
      </c>
      <c r="Y51" s="74" t="str">
        <f t="shared" si="134"/>
        <v/>
      </c>
      <c r="Z51" s="74" t="str">
        <f t="shared" si="134"/>
        <v/>
      </c>
      <c r="AA51" s="74" t="str">
        <f t="shared" si="134"/>
        <v/>
      </c>
      <c r="AB51" s="74" t="str">
        <f t="shared" si="134"/>
        <v/>
      </c>
      <c r="AC51" s="74" t="str">
        <f t="shared" si="134"/>
        <v/>
      </c>
      <c r="AD51" s="74" t="str">
        <f t="shared" si="134"/>
        <v/>
      </c>
      <c r="AE51" s="74" t="str">
        <f t="shared" si="134"/>
        <v/>
      </c>
      <c r="AF51" s="74" t="str">
        <f t="shared" si="134"/>
        <v/>
      </c>
      <c r="AG51" s="74" t="str">
        <f t="shared" si="134"/>
        <v/>
      </c>
      <c r="AH51" s="74" t="str">
        <f t="shared" si="134"/>
        <v/>
      </c>
      <c r="AI51" s="74" t="str">
        <f t="shared" si="134"/>
        <v/>
      </c>
      <c r="AJ51" s="74" t="str">
        <f t="shared" si="134"/>
        <v/>
      </c>
      <c r="AK51" s="14"/>
      <c r="AL51" s="69">
        <v>16</v>
      </c>
      <c r="AM51" s="75">
        <v>16</v>
      </c>
      <c r="AN51" s="67">
        <v>16</v>
      </c>
      <c r="AO51" s="76">
        <f t="shared" si="77"/>
        <v>0</v>
      </c>
      <c r="AP51" s="71">
        <v>16</v>
      </c>
      <c r="AQ51" s="50">
        <f t="shared" si="78"/>
        <v>0</v>
      </c>
      <c r="AR51" s="50" t="str">
        <f t="shared" ref="AR51:CJ51" si="135">IF(AR$5=$B51,1,"")</f>
        <v/>
      </c>
      <c r="AS51" s="50" t="str">
        <f t="shared" si="135"/>
        <v/>
      </c>
      <c r="AT51" s="50" t="str">
        <f t="shared" si="135"/>
        <v/>
      </c>
      <c r="AU51" s="50" t="str">
        <f t="shared" si="135"/>
        <v/>
      </c>
      <c r="AV51" s="50" t="str">
        <f t="shared" si="135"/>
        <v/>
      </c>
      <c r="AW51" s="50" t="str">
        <f t="shared" si="135"/>
        <v/>
      </c>
      <c r="AX51" s="50" t="str">
        <f t="shared" si="135"/>
        <v/>
      </c>
      <c r="AY51" s="50" t="str">
        <f t="shared" si="135"/>
        <v/>
      </c>
      <c r="AZ51" s="50" t="str">
        <f t="shared" si="135"/>
        <v/>
      </c>
      <c r="BA51" s="50" t="str">
        <f t="shared" si="135"/>
        <v/>
      </c>
      <c r="BB51" s="50" t="str">
        <f t="shared" si="135"/>
        <v/>
      </c>
      <c r="BC51" s="50" t="str">
        <f t="shared" si="135"/>
        <v/>
      </c>
      <c r="BD51" s="50" t="str">
        <f t="shared" si="135"/>
        <v/>
      </c>
      <c r="BE51" s="50" t="str">
        <f t="shared" si="135"/>
        <v/>
      </c>
      <c r="BF51" s="50" t="str">
        <f t="shared" si="135"/>
        <v/>
      </c>
      <c r="BG51" s="50" t="str">
        <f t="shared" si="135"/>
        <v/>
      </c>
      <c r="BH51" s="50" t="str">
        <f t="shared" si="135"/>
        <v/>
      </c>
      <c r="BI51" s="50" t="str">
        <f t="shared" si="135"/>
        <v/>
      </c>
      <c r="BJ51" s="50" t="str">
        <f t="shared" si="135"/>
        <v/>
      </c>
      <c r="BK51" s="50" t="str">
        <f t="shared" si="135"/>
        <v/>
      </c>
      <c r="BL51" s="50" t="str">
        <f t="shared" si="135"/>
        <v/>
      </c>
      <c r="BM51" s="50" t="str">
        <f t="shared" si="135"/>
        <v/>
      </c>
      <c r="BN51" s="50" t="str">
        <f t="shared" si="135"/>
        <v/>
      </c>
      <c r="BO51" s="50" t="str">
        <f t="shared" si="135"/>
        <v/>
      </c>
      <c r="BP51" s="50" t="str">
        <f t="shared" si="135"/>
        <v/>
      </c>
      <c r="BQ51" s="50" t="str">
        <f t="shared" si="135"/>
        <v/>
      </c>
      <c r="BR51" s="50" t="str">
        <f t="shared" si="135"/>
        <v/>
      </c>
      <c r="BS51" s="50" t="str">
        <f t="shared" si="135"/>
        <v/>
      </c>
      <c r="BT51" s="50" t="str">
        <f t="shared" si="135"/>
        <v/>
      </c>
      <c r="BU51" s="50" t="str">
        <f t="shared" si="135"/>
        <v/>
      </c>
      <c r="BV51" s="50" t="str">
        <f t="shared" si="135"/>
        <v/>
      </c>
      <c r="BW51" s="50" t="str">
        <f t="shared" si="135"/>
        <v/>
      </c>
      <c r="BX51" s="50" t="str">
        <f t="shared" si="135"/>
        <v/>
      </c>
      <c r="BY51" s="50" t="str">
        <f t="shared" si="135"/>
        <v/>
      </c>
      <c r="BZ51" s="50" t="str">
        <f t="shared" si="135"/>
        <v/>
      </c>
      <c r="CA51" s="50" t="str">
        <f t="shared" si="135"/>
        <v/>
      </c>
      <c r="CB51" s="50" t="str">
        <f t="shared" si="135"/>
        <v/>
      </c>
      <c r="CC51" s="50" t="str">
        <f t="shared" si="135"/>
        <v/>
      </c>
      <c r="CD51" s="50" t="str">
        <f t="shared" si="135"/>
        <v/>
      </c>
      <c r="CE51" s="50" t="str">
        <f t="shared" si="135"/>
        <v/>
      </c>
      <c r="CF51" s="50" t="str">
        <f t="shared" si="135"/>
        <v/>
      </c>
      <c r="CG51" s="50" t="str">
        <f t="shared" si="135"/>
        <v/>
      </c>
      <c r="CH51" s="50" t="str">
        <f t="shared" si="135"/>
        <v/>
      </c>
      <c r="CI51" s="50" t="str">
        <f t="shared" si="135"/>
        <v/>
      </c>
      <c r="CJ51" s="50" t="str">
        <f t="shared" si="135"/>
        <v/>
      </c>
      <c r="CK51" s="50">
        <f t="shared" si="81"/>
        <v>10</v>
      </c>
      <c r="CL51" s="78"/>
      <c r="CM51" s="69">
        <v>15</v>
      </c>
      <c r="CN51" s="79">
        <v>15</v>
      </c>
      <c r="CO51" s="80"/>
      <c r="CP51" s="81">
        <f t="shared" si="82"/>
        <v>-20</v>
      </c>
      <c r="CQ51" s="74" t="str">
        <f t="shared" si="83"/>
        <v/>
      </c>
      <c r="CR51" s="74" t="str">
        <f t="shared" ref="CR51:CV51" si="136">IFERROR(VLOOKUP($B51,CR$30:$DK$33,MAX($CQ$6:$DJ$6)+2-CR$6,0)*CR$7,"")</f>
        <v/>
      </c>
      <c r="CS51" s="74" t="str">
        <f t="shared" si="136"/>
        <v/>
      </c>
      <c r="CT51" s="74" t="str">
        <f t="shared" si="136"/>
        <v/>
      </c>
      <c r="CU51" s="74" t="str">
        <f t="shared" si="136"/>
        <v/>
      </c>
      <c r="CV51" s="74" t="str">
        <f t="shared" si="136"/>
        <v/>
      </c>
      <c r="CW51" s="102">
        <v>-20</v>
      </c>
      <c r="CX51" s="74" t="str">
        <f t="shared" ref="CX51:DJ51" si="137">IFERROR(VLOOKUP($B51,CX$30:$DK$33,MAX($CQ$6:$DJ$6)+2-CX$6,0)*CX$7,"")</f>
        <v/>
      </c>
      <c r="CY51" s="74" t="str">
        <f t="shared" si="137"/>
        <v/>
      </c>
      <c r="CZ51" s="74" t="str">
        <f t="shared" si="137"/>
        <v/>
      </c>
      <c r="DA51" s="74" t="str">
        <f t="shared" si="137"/>
        <v/>
      </c>
      <c r="DB51" s="74" t="str">
        <f t="shared" si="137"/>
        <v/>
      </c>
      <c r="DC51" s="74" t="str">
        <f t="shared" si="137"/>
        <v/>
      </c>
      <c r="DD51" s="74" t="str">
        <f t="shared" si="137"/>
        <v/>
      </c>
      <c r="DE51" s="74" t="str">
        <f t="shared" si="137"/>
        <v/>
      </c>
      <c r="DF51" s="74" t="str">
        <f t="shared" si="137"/>
        <v/>
      </c>
      <c r="DG51" s="74" t="str">
        <f t="shared" si="137"/>
        <v/>
      </c>
      <c r="DH51" s="74" t="str">
        <f t="shared" si="137"/>
        <v/>
      </c>
      <c r="DI51" s="74" t="str">
        <f t="shared" si="137"/>
        <v/>
      </c>
      <c r="DJ51" s="74" t="str">
        <f t="shared" si="137"/>
        <v/>
      </c>
      <c r="DK51" s="14"/>
    </row>
    <row r="52" spans="1:115" ht="15.75" customHeight="1" x14ac:dyDescent="0.25">
      <c r="A52" s="65">
        <v>17</v>
      </c>
      <c r="B52" s="15">
        <v>137</v>
      </c>
      <c r="C52" s="17">
        <v>10089251195</v>
      </c>
      <c r="D52" s="21" t="s">
        <v>23</v>
      </c>
      <c r="E52" s="22" t="s">
        <v>24</v>
      </c>
      <c r="F52" s="22" t="s">
        <v>19</v>
      </c>
      <c r="G52" s="24" t="s">
        <v>20</v>
      </c>
      <c r="H52" s="66">
        <f t="shared" si="74"/>
        <v>120</v>
      </c>
      <c r="I52" s="67" t="s">
        <v>272</v>
      </c>
      <c r="J52" s="89">
        <v>23</v>
      </c>
      <c r="K52" s="69" t="s">
        <v>272</v>
      </c>
      <c r="L52" s="75">
        <v>23</v>
      </c>
      <c r="M52" s="67" t="s">
        <v>272</v>
      </c>
      <c r="N52" s="103">
        <v>23</v>
      </c>
      <c r="O52" s="72"/>
      <c r="P52" s="73"/>
      <c r="Q52" s="74"/>
      <c r="R52" s="74"/>
      <c r="S52" s="74"/>
      <c r="T52" s="74"/>
      <c r="U52" s="74" t="str">
        <f t="shared" ref="U52:AJ52" si="138">IFERROR(VLOOKUP($B52,U$30:$AK$33,MAX($Q$6:$AJ$6)+2-U$6,0)*U$7,"")</f>
        <v/>
      </c>
      <c r="V52" s="74" t="str">
        <f t="shared" si="138"/>
        <v/>
      </c>
      <c r="W52" s="74" t="str">
        <f t="shared" si="138"/>
        <v/>
      </c>
      <c r="X52" s="74" t="str">
        <f t="shared" si="138"/>
        <v/>
      </c>
      <c r="Y52" s="74" t="str">
        <f t="shared" si="138"/>
        <v/>
      </c>
      <c r="Z52" s="74" t="str">
        <f t="shared" si="138"/>
        <v/>
      </c>
      <c r="AA52" s="74" t="str">
        <f t="shared" si="138"/>
        <v/>
      </c>
      <c r="AB52" s="74" t="str">
        <f t="shared" si="138"/>
        <v/>
      </c>
      <c r="AC52" s="74" t="str">
        <f t="shared" si="138"/>
        <v/>
      </c>
      <c r="AD52" s="74" t="str">
        <f t="shared" si="138"/>
        <v/>
      </c>
      <c r="AE52" s="74" t="str">
        <f t="shared" si="138"/>
        <v/>
      </c>
      <c r="AF52" s="74" t="str">
        <f t="shared" si="138"/>
        <v/>
      </c>
      <c r="AG52" s="74" t="str">
        <f t="shared" si="138"/>
        <v/>
      </c>
      <c r="AH52" s="74" t="str">
        <f t="shared" si="138"/>
        <v/>
      </c>
      <c r="AI52" s="74" t="str">
        <f t="shared" si="138"/>
        <v/>
      </c>
      <c r="AJ52" s="74" t="str">
        <f t="shared" si="138"/>
        <v/>
      </c>
      <c r="AK52" s="14"/>
      <c r="AL52" s="69">
        <v>17</v>
      </c>
      <c r="AM52" s="75">
        <v>17</v>
      </c>
      <c r="AN52" s="67">
        <v>17</v>
      </c>
      <c r="AO52" s="76">
        <f t="shared" si="77"/>
        <v>0</v>
      </c>
      <c r="AP52" s="71">
        <v>17</v>
      </c>
      <c r="AQ52" s="50">
        <f t="shared" si="78"/>
        <v>0</v>
      </c>
      <c r="AR52" s="50" t="str">
        <f t="shared" ref="AR52:CJ52" si="139">IF(AR$5=$B52,1,"")</f>
        <v/>
      </c>
      <c r="AS52" s="50" t="str">
        <f t="shared" si="139"/>
        <v/>
      </c>
      <c r="AT52" s="50" t="str">
        <f t="shared" si="139"/>
        <v/>
      </c>
      <c r="AU52" s="50" t="str">
        <f t="shared" si="139"/>
        <v/>
      </c>
      <c r="AV52" s="50" t="str">
        <f t="shared" si="139"/>
        <v/>
      </c>
      <c r="AW52" s="50" t="str">
        <f t="shared" si="139"/>
        <v/>
      </c>
      <c r="AX52" s="50" t="str">
        <f t="shared" si="139"/>
        <v/>
      </c>
      <c r="AY52" s="50" t="str">
        <f t="shared" si="139"/>
        <v/>
      </c>
      <c r="AZ52" s="50" t="str">
        <f t="shared" si="139"/>
        <v/>
      </c>
      <c r="BA52" s="50" t="str">
        <f t="shared" si="139"/>
        <v/>
      </c>
      <c r="BB52" s="50" t="str">
        <f t="shared" si="139"/>
        <v/>
      </c>
      <c r="BC52" s="50" t="str">
        <f t="shared" si="139"/>
        <v/>
      </c>
      <c r="BD52" s="50" t="str">
        <f t="shared" si="139"/>
        <v/>
      </c>
      <c r="BE52" s="50" t="str">
        <f t="shared" si="139"/>
        <v/>
      </c>
      <c r="BF52" s="50" t="str">
        <f t="shared" si="139"/>
        <v/>
      </c>
      <c r="BG52" s="50" t="str">
        <f t="shared" si="139"/>
        <v/>
      </c>
      <c r="BH52" s="50" t="str">
        <f t="shared" si="139"/>
        <v/>
      </c>
      <c r="BI52" s="50" t="str">
        <f t="shared" si="139"/>
        <v/>
      </c>
      <c r="BJ52" s="50" t="str">
        <f t="shared" si="139"/>
        <v/>
      </c>
      <c r="BK52" s="50" t="str">
        <f t="shared" si="139"/>
        <v/>
      </c>
      <c r="BL52" s="50" t="str">
        <f t="shared" si="139"/>
        <v/>
      </c>
      <c r="BM52" s="50" t="str">
        <f t="shared" si="139"/>
        <v/>
      </c>
      <c r="BN52" s="50" t="str">
        <f t="shared" si="139"/>
        <v/>
      </c>
      <c r="BO52" s="50" t="str">
        <f t="shared" si="139"/>
        <v/>
      </c>
      <c r="BP52" s="50" t="str">
        <f t="shared" si="139"/>
        <v/>
      </c>
      <c r="BQ52" s="50" t="str">
        <f t="shared" si="139"/>
        <v/>
      </c>
      <c r="BR52" s="50" t="str">
        <f t="shared" si="139"/>
        <v/>
      </c>
      <c r="BS52" s="50" t="str">
        <f t="shared" si="139"/>
        <v/>
      </c>
      <c r="BT52" s="50" t="str">
        <f t="shared" si="139"/>
        <v/>
      </c>
      <c r="BU52" s="50" t="str">
        <f t="shared" si="139"/>
        <v/>
      </c>
      <c r="BV52" s="50" t="str">
        <f t="shared" si="139"/>
        <v/>
      </c>
      <c r="BW52" s="50" t="str">
        <f t="shared" si="139"/>
        <v/>
      </c>
      <c r="BX52" s="50" t="str">
        <f t="shared" si="139"/>
        <v/>
      </c>
      <c r="BY52" s="50" t="str">
        <f t="shared" si="139"/>
        <v/>
      </c>
      <c r="BZ52" s="50" t="str">
        <f t="shared" si="139"/>
        <v/>
      </c>
      <c r="CA52" s="50" t="str">
        <f t="shared" si="139"/>
        <v/>
      </c>
      <c r="CB52" s="50" t="str">
        <f t="shared" si="139"/>
        <v/>
      </c>
      <c r="CC52" s="50" t="str">
        <f t="shared" si="139"/>
        <v/>
      </c>
      <c r="CD52" s="50" t="str">
        <f t="shared" si="139"/>
        <v/>
      </c>
      <c r="CE52" s="50" t="str">
        <f t="shared" si="139"/>
        <v/>
      </c>
      <c r="CF52" s="50" t="str">
        <f t="shared" si="139"/>
        <v/>
      </c>
      <c r="CG52" s="50" t="str">
        <f t="shared" si="139"/>
        <v/>
      </c>
      <c r="CH52" s="50" t="str">
        <f t="shared" si="139"/>
        <v/>
      </c>
      <c r="CI52" s="50" t="str">
        <f t="shared" si="139"/>
        <v/>
      </c>
      <c r="CJ52" s="50" t="str">
        <f t="shared" si="139"/>
        <v/>
      </c>
      <c r="CK52" s="92">
        <f t="shared" si="81"/>
        <v>8</v>
      </c>
      <c r="CL52" s="78"/>
      <c r="CM52" s="69">
        <v>17</v>
      </c>
      <c r="CN52" s="79">
        <v>17</v>
      </c>
      <c r="CO52" s="80"/>
      <c r="CP52" s="81">
        <f t="shared" si="82"/>
        <v>0</v>
      </c>
      <c r="CQ52" s="74" t="str">
        <f t="shared" si="83"/>
        <v/>
      </c>
      <c r="CR52" s="74" t="str">
        <f t="shared" ref="CR52:DJ52" si="140">IFERROR(VLOOKUP($B52,CR$30:$DK$33,MAX($CQ$6:$DJ$6)+2-CR$6,0)*CR$7,"")</f>
        <v/>
      </c>
      <c r="CS52" s="74" t="str">
        <f t="shared" si="140"/>
        <v/>
      </c>
      <c r="CT52" s="74" t="str">
        <f t="shared" si="140"/>
        <v/>
      </c>
      <c r="CU52" s="74" t="str">
        <f t="shared" si="140"/>
        <v/>
      </c>
      <c r="CV52" s="74" t="str">
        <f t="shared" si="140"/>
        <v/>
      </c>
      <c r="CW52" s="74" t="str">
        <f t="shared" si="140"/>
        <v/>
      </c>
      <c r="CX52" s="74" t="str">
        <f t="shared" si="140"/>
        <v/>
      </c>
      <c r="CY52" s="74" t="str">
        <f t="shared" si="140"/>
        <v/>
      </c>
      <c r="CZ52" s="74" t="str">
        <f t="shared" si="140"/>
        <v/>
      </c>
      <c r="DA52" s="74" t="str">
        <f t="shared" si="140"/>
        <v/>
      </c>
      <c r="DB52" s="74" t="str">
        <f t="shared" si="140"/>
        <v/>
      </c>
      <c r="DC52" s="74" t="str">
        <f t="shared" si="140"/>
        <v/>
      </c>
      <c r="DD52" s="74" t="str">
        <f t="shared" si="140"/>
        <v/>
      </c>
      <c r="DE52" s="74" t="str">
        <f t="shared" si="140"/>
        <v/>
      </c>
      <c r="DF52" s="74" t="str">
        <f t="shared" si="140"/>
        <v/>
      </c>
      <c r="DG52" s="74" t="str">
        <f t="shared" si="140"/>
        <v/>
      </c>
      <c r="DH52" s="74" t="str">
        <f t="shared" si="140"/>
        <v/>
      </c>
      <c r="DI52" s="74" t="str">
        <f t="shared" si="140"/>
        <v/>
      </c>
      <c r="DJ52" s="74" t="str">
        <f t="shared" si="140"/>
        <v/>
      </c>
      <c r="DK52" s="14"/>
    </row>
    <row r="53" spans="1:115" ht="15.75" customHeight="1" x14ac:dyDescent="0.25">
      <c r="A53" s="65"/>
      <c r="B53" s="15">
        <v>100</v>
      </c>
      <c r="C53" s="17">
        <v>10047303143</v>
      </c>
      <c r="D53" s="21" t="s">
        <v>148</v>
      </c>
      <c r="E53" s="22" t="s">
        <v>140</v>
      </c>
      <c r="F53" s="22" t="s">
        <v>135</v>
      </c>
      <c r="G53" s="24" t="s">
        <v>50</v>
      </c>
      <c r="H53" s="88" t="s">
        <v>271</v>
      </c>
      <c r="I53" s="67">
        <v>5</v>
      </c>
      <c r="J53" s="68">
        <v>5</v>
      </c>
      <c r="K53" s="69">
        <v>2</v>
      </c>
      <c r="L53" s="70">
        <v>2</v>
      </c>
      <c r="M53" s="67">
        <v>4</v>
      </c>
      <c r="N53" s="71">
        <v>4</v>
      </c>
      <c r="O53" s="82"/>
      <c r="P53" s="73">
        <f t="shared" ref="P53:P54" si="141">IFERROR(SUM(Q53:AJ53)+O53*20,O53)</f>
        <v>10</v>
      </c>
      <c r="Q53" s="74" t="str">
        <f t="shared" ref="Q53:AJ53" si="142">IFERROR(VLOOKUP($B53,Q$30:$AK$33,MAX($Q$6:$AJ$6)+2-Q$6,0)*Q$7,"")</f>
        <v/>
      </c>
      <c r="R53" s="74">
        <f t="shared" si="142"/>
        <v>1</v>
      </c>
      <c r="S53" s="74" t="str">
        <f t="shared" si="142"/>
        <v/>
      </c>
      <c r="T53" s="74">
        <f t="shared" si="142"/>
        <v>2</v>
      </c>
      <c r="U53" s="74">
        <f t="shared" si="142"/>
        <v>5</v>
      </c>
      <c r="V53" s="74">
        <f t="shared" si="142"/>
        <v>2</v>
      </c>
      <c r="W53" s="74" t="str">
        <f t="shared" si="142"/>
        <v/>
      </c>
      <c r="X53" s="74" t="str">
        <f t="shared" si="142"/>
        <v/>
      </c>
      <c r="Y53" s="74" t="str">
        <f t="shared" si="142"/>
        <v/>
      </c>
      <c r="Z53" s="74" t="str">
        <f t="shared" si="142"/>
        <v/>
      </c>
      <c r="AA53" s="74" t="str">
        <f t="shared" si="142"/>
        <v/>
      </c>
      <c r="AB53" s="74" t="str">
        <f t="shared" si="142"/>
        <v/>
      </c>
      <c r="AC53" s="74" t="str">
        <f t="shared" si="142"/>
        <v/>
      </c>
      <c r="AD53" s="74" t="str">
        <f t="shared" si="142"/>
        <v/>
      </c>
      <c r="AE53" s="74" t="str">
        <f t="shared" si="142"/>
        <v/>
      </c>
      <c r="AF53" s="74" t="str">
        <f t="shared" si="142"/>
        <v/>
      </c>
      <c r="AG53" s="74" t="str">
        <f t="shared" si="142"/>
        <v/>
      </c>
      <c r="AH53" s="74" t="str">
        <f t="shared" si="142"/>
        <v/>
      </c>
      <c r="AI53" s="74" t="str">
        <f t="shared" si="142"/>
        <v/>
      </c>
      <c r="AJ53" s="74" t="str">
        <f t="shared" si="142"/>
        <v/>
      </c>
      <c r="AK53" s="14"/>
      <c r="AL53" s="69" t="s">
        <v>272</v>
      </c>
      <c r="AM53" s="90"/>
      <c r="AN53" s="67" t="s">
        <v>272</v>
      </c>
      <c r="AO53" s="76">
        <f t="shared" si="77"/>
        <v>0</v>
      </c>
      <c r="AP53" s="76"/>
      <c r="AQ53" s="50">
        <f t="shared" si="78"/>
        <v>0</v>
      </c>
      <c r="AR53" s="50" t="str">
        <f t="shared" ref="AR53:CJ53" si="143">IF(AR$5=$B53,1,"")</f>
        <v/>
      </c>
      <c r="AS53" s="50" t="str">
        <f t="shared" si="143"/>
        <v/>
      </c>
      <c r="AT53" s="50" t="str">
        <f t="shared" si="143"/>
        <v/>
      </c>
      <c r="AU53" s="50" t="str">
        <f t="shared" si="143"/>
        <v/>
      </c>
      <c r="AV53" s="50" t="str">
        <f t="shared" si="143"/>
        <v/>
      </c>
      <c r="AW53" s="50" t="str">
        <f t="shared" si="143"/>
        <v/>
      </c>
      <c r="AX53" s="50" t="str">
        <f t="shared" si="143"/>
        <v/>
      </c>
      <c r="AY53" s="50" t="str">
        <f t="shared" si="143"/>
        <v/>
      </c>
      <c r="AZ53" s="50" t="str">
        <f t="shared" si="143"/>
        <v/>
      </c>
      <c r="BA53" s="50" t="str">
        <f t="shared" si="143"/>
        <v/>
      </c>
      <c r="BB53" s="50" t="str">
        <f t="shared" si="143"/>
        <v/>
      </c>
      <c r="BC53" s="50" t="str">
        <f t="shared" si="143"/>
        <v/>
      </c>
      <c r="BD53" s="50" t="str">
        <f t="shared" si="143"/>
        <v/>
      </c>
      <c r="BE53" s="50" t="str">
        <f t="shared" si="143"/>
        <v/>
      </c>
      <c r="BF53" s="50" t="str">
        <f t="shared" si="143"/>
        <v/>
      </c>
      <c r="BG53" s="50" t="str">
        <f t="shared" si="143"/>
        <v/>
      </c>
      <c r="BH53" s="50" t="str">
        <f t="shared" si="143"/>
        <v/>
      </c>
      <c r="BI53" s="50" t="str">
        <f t="shared" si="143"/>
        <v/>
      </c>
      <c r="BJ53" s="50" t="str">
        <f t="shared" si="143"/>
        <v/>
      </c>
      <c r="BK53" s="50" t="str">
        <f t="shared" si="143"/>
        <v/>
      </c>
      <c r="BL53" s="50" t="str">
        <f t="shared" si="143"/>
        <v/>
      </c>
      <c r="BM53" s="50" t="str">
        <f t="shared" si="143"/>
        <v/>
      </c>
      <c r="BN53" s="50" t="str">
        <f t="shared" si="143"/>
        <v/>
      </c>
      <c r="BO53" s="50" t="str">
        <f t="shared" si="143"/>
        <v/>
      </c>
      <c r="BP53" s="50" t="str">
        <f t="shared" si="143"/>
        <v/>
      </c>
      <c r="BQ53" s="50" t="str">
        <f t="shared" si="143"/>
        <v/>
      </c>
      <c r="BR53" s="50" t="str">
        <f t="shared" si="143"/>
        <v/>
      </c>
      <c r="BS53" s="50" t="str">
        <f t="shared" si="143"/>
        <v/>
      </c>
      <c r="BT53" s="50" t="str">
        <f t="shared" si="143"/>
        <v/>
      </c>
      <c r="BU53" s="50" t="str">
        <f t="shared" si="143"/>
        <v/>
      </c>
      <c r="BV53" s="50" t="str">
        <f t="shared" si="143"/>
        <v/>
      </c>
      <c r="BW53" s="50" t="str">
        <f t="shared" si="143"/>
        <v/>
      </c>
      <c r="BX53" s="50" t="str">
        <f t="shared" si="143"/>
        <v/>
      </c>
      <c r="BY53" s="50" t="str">
        <f t="shared" si="143"/>
        <v/>
      </c>
      <c r="BZ53" s="50" t="str">
        <f t="shared" si="143"/>
        <v/>
      </c>
      <c r="CA53" s="50" t="str">
        <f t="shared" si="143"/>
        <v/>
      </c>
      <c r="CB53" s="50" t="str">
        <f t="shared" si="143"/>
        <v/>
      </c>
      <c r="CC53" s="50" t="str">
        <f t="shared" si="143"/>
        <v/>
      </c>
      <c r="CD53" s="50" t="str">
        <f t="shared" si="143"/>
        <v/>
      </c>
      <c r="CE53" s="50" t="str">
        <f t="shared" si="143"/>
        <v/>
      </c>
      <c r="CF53" s="50" t="str">
        <f t="shared" si="143"/>
        <v/>
      </c>
      <c r="CG53" s="50" t="str">
        <f t="shared" si="143"/>
        <v/>
      </c>
      <c r="CH53" s="50" t="str">
        <f t="shared" si="143"/>
        <v/>
      </c>
      <c r="CI53" s="50" t="str">
        <f t="shared" si="143"/>
        <v/>
      </c>
      <c r="CJ53" s="50" t="str">
        <f t="shared" si="143"/>
        <v/>
      </c>
      <c r="CK53" s="92" t="str">
        <f t="shared" si="81"/>
        <v>DNS</v>
      </c>
      <c r="CL53" s="78"/>
      <c r="CM53" s="69" t="s">
        <v>272</v>
      </c>
      <c r="CN53" s="94"/>
      <c r="CO53" s="80"/>
      <c r="CP53" s="81">
        <f t="shared" si="82"/>
        <v>0</v>
      </c>
      <c r="CQ53" s="74" t="str">
        <f t="shared" si="83"/>
        <v/>
      </c>
      <c r="CR53" s="74" t="str">
        <f t="shared" ref="CR53:DJ53" si="144">IFERROR(VLOOKUP($B53,CR$30:$DK$33,MAX($CQ$6:$DJ$6)+2-CR$6,0)*CR$7,"")</f>
        <v/>
      </c>
      <c r="CS53" s="74" t="str">
        <f t="shared" si="144"/>
        <v/>
      </c>
      <c r="CT53" s="74" t="str">
        <f t="shared" si="144"/>
        <v/>
      </c>
      <c r="CU53" s="74" t="str">
        <f t="shared" si="144"/>
        <v/>
      </c>
      <c r="CV53" s="74" t="str">
        <f t="shared" si="144"/>
        <v/>
      </c>
      <c r="CW53" s="74" t="str">
        <f t="shared" si="144"/>
        <v/>
      </c>
      <c r="CX53" s="74" t="str">
        <f t="shared" si="144"/>
        <v/>
      </c>
      <c r="CY53" s="74" t="str">
        <f t="shared" si="144"/>
        <v/>
      </c>
      <c r="CZ53" s="74" t="str">
        <f t="shared" si="144"/>
        <v/>
      </c>
      <c r="DA53" s="74" t="str">
        <f t="shared" si="144"/>
        <v/>
      </c>
      <c r="DB53" s="74" t="str">
        <f t="shared" si="144"/>
        <v/>
      </c>
      <c r="DC53" s="74" t="str">
        <f t="shared" si="144"/>
        <v/>
      </c>
      <c r="DD53" s="74" t="str">
        <f t="shared" si="144"/>
        <v/>
      </c>
      <c r="DE53" s="74" t="str">
        <f t="shared" si="144"/>
        <v/>
      </c>
      <c r="DF53" s="74" t="str">
        <f t="shared" si="144"/>
        <v/>
      </c>
      <c r="DG53" s="74" t="str">
        <f t="shared" si="144"/>
        <v/>
      </c>
      <c r="DH53" s="74" t="str">
        <f t="shared" si="144"/>
        <v/>
      </c>
      <c r="DI53" s="74" t="str">
        <f t="shared" si="144"/>
        <v/>
      </c>
      <c r="DJ53" s="74" t="str">
        <f t="shared" si="144"/>
        <v/>
      </c>
      <c r="DK53" s="14"/>
    </row>
    <row r="54" spans="1:115" ht="15.75" customHeight="1" x14ac:dyDescent="0.25">
      <c r="A54" s="65"/>
      <c r="B54" s="15">
        <v>102</v>
      </c>
      <c r="C54" s="17">
        <v>10047313247</v>
      </c>
      <c r="D54" s="21" t="s">
        <v>149</v>
      </c>
      <c r="E54" s="22" t="s">
        <v>150</v>
      </c>
      <c r="F54" s="22" t="s">
        <v>135</v>
      </c>
      <c r="G54" s="24" t="s">
        <v>50</v>
      </c>
      <c r="H54" s="88" t="s">
        <v>271</v>
      </c>
      <c r="I54" s="67">
        <v>4</v>
      </c>
      <c r="J54" s="68">
        <v>4</v>
      </c>
      <c r="K54" s="69">
        <v>6</v>
      </c>
      <c r="L54" s="70">
        <v>6</v>
      </c>
      <c r="M54" s="67">
        <v>5</v>
      </c>
      <c r="N54" s="71">
        <v>5</v>
      </c>
      <c r="O54" s="82"/>
      <c r="P54" s="73">
        <f t="shared" si="141"/>
        <v>5</v>
      </c>
      <c r="Q54" s="74" t="str">
        <f t="shared" ref="Q54:AJ54" si="145">IFERROR(VLOOKUP($B54,Q$30:$AK$33,MAX($Q$6:$AJ$6)+2-Q$6,0)*Q$7,"")</f>
        <v/>
      </c>
      <c r="R54" s="74" t="str">
        <f t="shared" si="145"/>
        <v/>
      </c>
      <c r="S54" s="74">
        <f t="shared" si="145"/>
        <v>5</v>
      </c>
      <c r="T54" s="74" t="str">
        <f t="shared" si="145"/>
        <v/>
      </c>
      <c r="U54" s="74" t="str">
        <f t="shared" si="145"/>
        <v/>
      </c>
      <c r="V54" s="74" t="str">
        <f t="shared" si="145"/>
        <v/>
      </c>
      <c r="W54" s="74" t="str">
        <f t="shared" si="145"/>
        <v/>
      </c>
      <c r="X54" s="74" t="str">
        <f t="shared" si="145"/>
        <v/>
      </c>
      <c r="Y54" s="74" t="str">
        <f t="shared" si="145"/>
        <v/>
      </c>
      <c r="Z54" s="74" t="str">
        <f t="shared" si="145"/>
        <v/>
      </c>
      <c r="AA54" s="74" t="str">
        <f t="shared" si="145"/>
        <v/>
      </c>
      <c r="AB54" s="74" t="str">
        <f t="shared" si="145"/>
        <v/>
      </c>
      <c r="AC54" s="74" t="str">
        <f t="shared" si="145"/>
        <v/>
      </c>
      <c r="AD54" s="74" t="str">
        <f t="shared" si="145"/>
        <v/>
      </c>
      <c r="AE54" s="74" t="str">
        <f t="shared" si="145"/>
        <v/>
      </c>
      <c r="AF54" s="74" t="str">
        <f t="shared" si="145"/>
        <v/>
      </c>
      <c r="AG54" s="74" t="str">
        <f t="shared" si="145"/>
        <v/>
      </c>
      <c r="AH54" s="74" t="str">
        <f t="shared" si="145"/>
        <v/>
      </c>
      <c r="AI54" s="74" t="str">
        <f t="shared" si="145"/>
        <v/>
      </c>
      <c r="AJ54" s="74" t="str">
        <f t="shared" si="145"/>
        <v/>
      </c>
      <c r="AK54" s="14"/>
      <c r="AL54" s="69" t="s">
        <v>272</v>
      </c>
      <c r="AM54" s="90"/>
      <c r="AN54" s="67" t="s">
        <v>272</v>
      </c>
      <c r="AO54" s="76">
        <f t="shared" si="77"/>
        <v>0</v>
      </c>
      <c r="AP54" s="76"/>
      <c r="AQ54" s="50">
        <f t="shared" si="78"/>
        <v>0</v>
      </c>
      <c r="AR54" s="50" t="str">
        <f t="shared" ref="AR54:CJ54" si="146">IF(AR$5=$B54,1,"")</f>
        <v/>
      </c>
      <c r="AS54" s="50" t="str">
        <f t="shared" si="146"/>
        <v/>
      </c>
      <c r="AT54" s="50" t="str">
        <f t="shared" si="146"/>
        <v/>
      </c>
      <c r="AU54" s="50" t="str">
        <f t="shared" si="146"/>
        <v/>
      </c>
      <c r="AV54" s="50" t="str">
        <f t="shared" si="146"/>
        <v/>
      </c>
      <c r="AW54" s="50" t="str">
        <f t="shared" si="146"/>
        <v/>
      </c>
      <c r="AX54" s="50" t="str">
        <f t="shared" si="146"/>
        <v/>
      </c>
      <c r="AY54" s="50" t="str">
        <f t="shared" si="146"/>
        <v/>
      </c>
      <c r="AZ54" s="50" t="str">
        <f t="shared" si="146"/>
        <v/>
      </c>
      <c r="BA54" s="50" t="str">
        <f t="shared" si="146"/>
        <v/>
      </c>
      <c r="BB54" s="50" t="str">
        <f t="shared" si="146"/>
        <v/>
      </c>
      <c r="BC54" s="50" t="str">
        <f t="shared" si="146"/>
        <v/>
      </c>
      <c r="BD54" s="50" t="str">
        <f t="shared" si="146"/>
        <v/>
      </c>
      <c r="BE54" s="50" t="str">
        <f t="shared" si="146"/>
        <v/>
      </c>
      <c r="BF54" s="50" t="str">
        <f t="shared" si="146"/>
        <v/>
      </c>
      <c r="BG54" s="50" t="str">
        <f t="shared" si="146"/>
        <v/>
      </c>
      <c r="BH54" s="50" t="str">
        <f t="shared" si="146"/>
        <v/>
      </c>
      <c r="BI54" s="50" t="str">
        <f t="shared" si="146"/>
        <v/>
      </c>
      <c r="BJ54" s="50" t="str">
        <f t="shared" si="146"/>
        <v/>
      </c>
      <c r="BK54" s="50" t="str">
        <f t="shared" si="146"/>
        <v/>
      </c>
      <c r="BL54" s="50" t="str">
        <f t="shared" si="146"/>
        <v/>
      </c>
      <c r="BM54" s="50" t="str">
        <f t="shared" si="146"/>
        <v/>
      </c>
      <c r="BN54" s="50" t="str">
        <f t="shared" si="146"/>
        <v/>
      </c>
      <c r="BO54" s="50" t="str">
        <f t="shared" si="146"/>
        <v/>
      </c>
      <c r="BP54" s="50" t="str">
        <f t="shared" si="146"/>
        <v/>
      </c>
      <c r="BQ54" s="50" t="str">
        <f t="shared" si="146"/>
        <v/>
      </c>
      <c r="BR54" s="50" t="str">
        <f t="shared" si="146"/>
        <v/>
      </c>
      <c r="BS54" s="50" t="str">
        <f t="shared" si="146"/>
        <v/>
      </c>
      <c r="BT54" s="50" t="str">
        <f t="shared" si="146"/>
        <v/>
      </c>
      <c r="BU54" s="50" t="str">
        <f t="shared" si="146"/>
        <v/>
      </c>
      <c r="BV54" s="50" t="str">
        <f t="shared" si="146"/>
        <v/>
      </c>
      <c r="BW54" s="50" t="str">
        <f t="shared" si="146"/>
        <v/>
      </c>
      <c r="BX54" s="50" t="str">
        <f t="shared" si="146"/>
        <v/>
      </c>
      <c r="BY54" s="50" t="str">
        <f t="shared" si="146"/>
        <v/>
      </c>
      <c r="BZ54" s="50" t="str">
        <f t="shared" si="146"/>
        <v/>
      </c>
      <c r="CA54" s="50" t="str">
        <f t="shared" si="146"/>
        <v/>
      </c>
      <c r="CB54" s="50" t="str">
        <f t="shared" si="146"/>
        <v/>
      </c>
      <c r="CC54" s="50" t="str">
        <f t="shared" si="146"/>
        <v/>
      </c>
      <c r="CD54" s="50" t="str">
        <f t="shared" si="146"/>
        <v/>
      </c>
      <c r="CE54" s="50" t="str">
        <f t="shared" si="146"/>
        <v/>
      </c>
      <c r="CF54" s="50" t="str">
        <f t="shared" si="146"/>
        <v/>
      </c>
      <c r="CG54" s="50" t="str">
        <f t="shared" si="146"/>
        <v/>
      </c>
      <c r="CH54" s="50" t="str">
        <f t="shared" si="146"/>
        <v/>
      </c>
      <c r="CI54" s="50" t="str">
        <f t="shared" si="146"/>
        <v/>
      </c>
      <c r="CJ54" s="50" t="str">
        <f t="shared" si="146"/>
        <v/>
      </c>
      <c r="CK54" s="92" t="str">
        <f t="shared" si="81"/>
        <v>DNS</v>
      </c>
      <c r="CL54" s="78"/>
      <c r="CM54" s="69" t="s">
        <v>272</v>
      </c>
      <c r="CN54" s="94"/>
      <c r="CO54" s="80"/>
      <c r="CP54" s="81">
        <f t="shared" si="82"/>
        <v>0</v>
      </c>
      <c r="CQ54" s="74" t="str">
        <f t="shared" si="83"/>
        <v/>
      </c>
      <c r="CR54" s="74" t="str">
        <f t="shared" ref="CR54:DJ54" si="147">IFERROR(VLOOKUP($B54,CR$30:$DK$33,MAX($CQ$6:$DJ$6)+2-CR$6,0)*CR$7,"")</f>
        <v/>
      </c>
      <c r="CS54" s="74" t="str">
        <f t="shared" si="147"/>
        <v/>
      </c>
      <c r="CT54" s="74" t="str">
        <f t="shared" si="147"/>
        <v/>
      </c>
      <c r="CU54" s="74" t="str">
        <f t="shared" si="147"/>
        <v/>
      </c>
      <c r="CV54" s="74" t="str">
        <f t="shared" si="147"/>
        <v/>
      </c>
      <c r="CW54" s="74" t="str">
        <f t="shared" si="147"/>
        <v/>
      </c>
      <c r="CX54" s="74" t="str">
        <f t="shared" si="147"/>
        <v/>
      </c>
      <c r="CY54" s="74" t="str">
        <f t="shared" si="147"/>
        <v/>
      </c>
      <c r="CZ54" s="74" t="str">
        <f t="shared" si="147"/>
        <v/>
      </c>
      <c r="DA54" s="74" t="str">
        <f t="shared" si="147"/>
        <v/>
      </c>
      <c r="DB54" s="74" t="str">
        <f t="shared" si="147"/>
        <v/>
      </c>
      <c r="DC54" s="74" t="str">
        <f t="shared" si="147"/>
        <v/>
      </c>
      <c r="DD54" s="74" t="str">
        <f t="shared" si="147"/>
        <v/>
      </c>
      <c r="DE54" s="74" t="str">
        <f t="shared" si="147"/>
        <v/>
      </c>
      <c r="DF54" s="74" t="str">
        <f t="shared" si="147"/>
        <v/>
      </c>
      <c r="DG54" s="74" t="str">
        <f t="shared" si="147"/>
        <v/>
      </c>
      <c r="DH54" s="74" t="str">
        <f t="shared" si="147"/>
        <v/>
      </c>
      <c r="DI54" s="74" t="str">
        <f t="shared" si="147"/>
        <v/>
      </c>
      <c r="DJ54" s="74" t="str">
        <f t="shared" si="147"/>
        <v/>
      </c>
      <c r="DK54" s="14"/>
    </row>
    <row r="55" spans="1:115" ht="15.75" customHeight="1" x14ac:dyDescent="0.25">
      <c r="A55" s="14"/>
      <c r="B55" s="95" t="s">
        <v>273</v>
      </c>
      <c r="C55" s="96">
        <v>19</v>
      </c>
      <c r="D55" s="14"/>
      <c r="E55" s="14"/>
      <c r="F55" s="14"/>
      <c r="G55" s="14"/>
      <c r="H55" s="97" t="s">
        <v>274</v>
      </c>
      <c r="I55" s="122"/>
      <c r="J55" s="123"/>
      <c r="K55" s="122"/>
      <c r="L55" s="123"/>
      <c r="M55" s="120"/>
      <c r="N55" s="121"/>
      <c r="O55" s="121"/>
      <c r="P55" s="121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22"/>
      <c r="AM55" s="123"/>
      <c r="AN55" s="120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0"/>
      <c r="CN55" s="121"/>
      <c r="CO55" s="121"/>
      <c r="CP55" s="121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</row>
    <row r="56" spans="1:115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</row>
    <row r="57" spans="1:115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</row>
    <row r="58" spans="1:115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</row>
    <row r="59" spans="1:115" ht="32.25" customHeight="1" x14ac:dyDescent="0.25">
      <c r="A59" s="125" t="s">
        <v>1</v>
      </c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</row>
    <row r="60" spans="1:115" ht="24" customHeight="1" x14ac:dyDescent="0.25">
      <c r="A60" s="18" t="s">
        <v>25</v>
      </c>
      <c r="B60" s="14"/>
      <c r="C60" s="19"/>
      <c r="D60" s="18" t="s">
        <v>27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25">
        <v>15</v>
      </c>
      <c r="R60" s="25">
        <v>131</v>
      </c>
      <c r="S60" s="25">
        <v>41</v>
      </c>
      <c r="T60" s="25">
        <v>70</v>
      </c>
      <c r="U60" s="25">
        <v>71</v>
      </c>
      <c r="V60" s="25">
        <v>15</v>
      </c>
      <c r="W60" s="28"/>
      <c r="X60" s="28"/>
      <c r="Y60" s="28"/>
      <c r="Z60" s="28"/>
      <c r="AA60" s="28"/>
      <c r="AB60" s="29"/>
      <c r="AC60" s="29"/>
      <c r="AD60" s="29"/>
      <c r="AE60" s="29"/>
      <c r="AF60" s="29"/>
      <c r="AG60" s="29"/>
      <c r="AH60" s="29"/>
      <c r="AI60" s="29"/>
      <c r="AJ60" s="29"/>
      <c r="AK60" s="14">
        <v>5</v>
      </c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04"/>
      <c r="CN60" s="14"/>
      <c r="CO60" s="14"/>
      <c r="CP60" s="104"/>
      <c r="CQ60" s="25">
        <v>15</v>
      </c>
      <c r="CR60" s="25">
        <v>131</v>
      </c>
      <c r="CS60" s="25">
        <v>41</v>
      </c>
      <c r="CT60" s="25">
        <v>61</v>
      </c>
      <c r="CU60" s="25">
        <v>71</v>
      </c>
      <c r="CV60" s="25">
        <v>43</v>
      </c>
      <c r="CW60" s="28"/>
      <c r="CX60" s="28"/>
      <c r="CY60" s="28"/>
      <c r="CZ60" s="28"/>
      <c r="DA60" s="28"/>
      <c r="DB60" s="29"/>
      <c r="DC60" s="29"/>
      <c r="DD60" s="29"/>
      <c r="DE60" s="29"/>
      <c r="DF60" s="29"/>
      <c r="DG60" s="29"/>
      <c r="DH60" s="29"/>
      <c r="DI60" s="29"/>
      <c r="DJ60" s="29"/>
      <c r="DK60" s="14">
        <v>5</v>
      </c>
    </row>
    <row r="61" spans="1:115" ht="15.75" x14ac:dyDescent="0.25">
      <c r="A61" s="34" t="s">
        <v>88</v>
      </c>
      <c r="B61" s="14"/>
      <c r="C61" s="14"/>
      <c r="D61" s="34" t="s">
        <v>90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25">
        <v>70</v>
      </c>
      <c r="R61" s="25">
        <v>41</v>
      </c>
      <c r="S61" s="25">
        <v>131</v>
      </c>
      <c r="T61" s="25">
        <v>11</v>
      </c>
      <c r="U61" s="25">
        <v>70</v>
      </c>
      <c r="V61" s="25">
        <v>39</v>
      </c>
      <c r="W61" s="28"/>
      <c r="X61" s="28"/>
      <c r="Y61" s="28"/>
      <c r="Z61" s="28"/>
      <c r="AA61" s="28"/>
      <c r="AB61" s="29"/>
      <c r="AC61" s="29"/>
      <c r="AD61" s="29"/>
      <c r="AE61" s="29"/>
      <c r="AF61" s="29"/>
      <c r="AG61" s="29"/>
      <c r="AH61" s="29"/>
      <c r="AI61" s="29"/>
      <c r="AJ61" s="29"/>
      <c r="AK61" s="14">
        <v>3</v>
      </c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25">
        <v>28</v>
      </c>
      <c r="CR61" s="25">
        <v>70</v>
      </c>
      <c r="CS61" s="25">
        <v>71</v>
      </c>
      <c r="CT61" s="25">
        <v>39</v>
      </c>
      <c r="CU61" s="25">
        <v>70</v>
      </c>
      <c r="CV61" s="25">
        <v>70</v>
      </c>
      <c r="CW61" s="28"/>
      <c r="CX61" s="28"/>
      <c r="CY61" s="28"/>
      <c r="CZ61" s="28"/>
      <c r="DA61" s="28"/>
      <c r="DB61" s="29"/>
      <c r="DC61" s="29"/>
      <c r="DD61" s="29"/>
      <c r="DE61" s="29"/>
      <c r="DF61" s="29"/>
      <c r="DG61" s="29"/>
      <c r="DH61" s="29"/>
      <c r="DI61" s="29"/>
      <c r="DJ61" s="29"/>
      <c r="DK61" s="14">
        <v>3</v>
      </c>
    </row>
    <row r="62" spans="1:115" ht="27" customHeight="1" x14ac:dyDescent="0.3">
      <c r="A62" s="14"/>
      <c r="B62" s="14"/>
      <c r="C62" s="19"/>
      <c r="D62" s="35" t="s">
        <v>278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25">
        <v>71</v>
      </c>
      <c r="R62" s="25">
        <v>11</v>
      </c>
      <c r="S62" s="25">
        <v>15</v>
      </c>
      <c r="T62" s="25">
        <v>41</v>
      </c>
      <c r="U62" s="25">
        <v>41</v>
      </c>
      <c r="V62" s="25">
        <v>43</v>
      </c>
      <c r="W62" s="28"/>
      <c r="X62" s="28"/>
      <c r="Y62" s="28"/>
      <c r="Z62" s="28"/>
      <c r="AA62" s="28"/>
      <c r="AB62" s="29"/>
      <c r="AC62" s="29"/>
      <c r="AD62" s="29"/>
      <c r="AE62" s="29"/>
      <c r="AF62" s="29"/>
      <c r="AG62" s="29"/>
      <c r="AH62" s="29"/>
      <c r="AI62" s="29"/>
      <c r="AJ62" s="29"/>
      <c r="AK62" s="14">
        <v>2</v>
      </c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25">
        <v>71</v>
      </c>
      <c r="CR62" s="25">
        <v>71</v>
      </c>
      <c r="CS62" s="25">
        <v>84</v>
      </c>
      <c r="CT62" s="25">
        <v>28</v>
      </c>
      <c r="CU62" s="25">
        <v>41</v>
      </c>
      <c r="CV62" s="25">
        <v>129</v>
      </c>
      <c r="CW62" s="28"/>
      <c r="CX62" s="28"/>
      <c r="CY62" s="28"/>
      <c r="CZ62" s="28"/>
      <c r="DA62" s="28"/>
      <c r="DB62" s="29"/>
      <c r="DC62" s="29"/>
      <c r="DD62" s="29"/>
      <c r="DE62" s="29"/>
      <c r="DF62" s="29"/>
      <c r="DG62" s="29"/>
      <c r="DH62" s="29"/>
      <c r="DI62" s="29"/>
      <c r="DJ62" s="29"/>
      <c r="DK62" s="14">
        <v>2</v>
      </c>
    </row>
    <row r="63" spans="1:115" ht="10.5" customHeight="1" x14ac:dyDescent="0.25">
      <c r="A63" s="36"/>
      <c r="B63" s="14"/>
      <c r="C63" s="14"/>
      <c r="D63" s="14"/>
      <c r="E63" s="14"/>
      <c r="F63" s="14"/>
      <c r="G63" s="14"/>
      <c r="H63" s="37"/>
      <c r="I63" s="38"/>
      <c r="J63" s="14"/>
      <c r="K63" s="38"/>
      <c r="L63" s="14"/>
      <c r="M63" s="14"/>
      <c r="N63" s="14"/>
      <c r="O63" s="38"/>
      <c r="P63" s="14"/>
      <c r="Q63" s="25">
        <v>84</v>
      </c>
      <c r="R63" s="25">
        <v>114</v>
      </c>
      <c r="S63" s="25">
        <v>28</v>
      </c>
      <c r="T63" s="25">
        <v>114</v>
      </c>
      <c r="U63" s="25">
        <v>84</v>
      </c>
      <c r="V63" s="25">
        <v>114</v>
      </c>
      <c r="W63" s="28"/>
      <c r="X63" s="28"/>
      <c r="Y63" s="28"/>
      <c r="Z63" s="28"/>
      <c r="AA63" s="28"/>
      <c r="AB63" s="29"/>
      <c r="AC63" s="29"/>
      <c r="AD63" s="29"/>
      <c r="AE63" s="29"/>
      <c r="AF63" s="29"/>
      <c r="AG63" s="29"/>
      <c r="AH63" s="29"/>
      <c r="AI63" s="29"/>
      <c r="AJ63" s="29"/>
      <c r="AK63" s="14">
        <v>1</v>
      </c>
      <c r="AL63" s="38"/>
      <c r="AM63" s="14"/>
      <c r="AN63" s="38"/>
      <c r="AO63" s="14"/>
      <c r="AP63" s="14"/>
      <c r="AQ63" s="14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1"/>
      <c r="CL63" s="14"/>
      <c r="CM63" s="14"/>
      <c r="CN63" s="14"/>
      <c r="CO63" s="38"/>
      <c r="CP63" s="14"/>
      <c r="CQ63" s="25">
        <v>70</v>
      </c>
      <c r="CR63" s="25">
        <v>113</v>
      </c>
      <c r="CS63" s="25">
        <v>114</v>
      </c>
      <c r="CT63" s="25">
        <v>15</v>
      </c>
      <c r="CU63" s="25">
        <v>130</v>
      </c>
      <c r="CV63" s="25">
        <v>131</v>
      </c>
      <c r="CW63" s="28"/>
      <c r="CX63" s="28"/>
      <c r="CY63" s="28"/>
      <c r="CZ63" s="28"/>
      <c r="DA63" s="28"/>
      <c r="DB63" s="29"/>
      <c r="DC63" s="29"/>
      <c r="DD63" s="29"/>
      <c r="DE63" s="29"/>
      <c r="DF63" s="29"/>
      <c r="DG63" s="29"/>
      <c r="DH63" s="29"/>
      <c r="DI63" s="29"/>
      <c r="DJ63" s="29"/>
      <c r="DK63" s="14">
        <v>1</v>
      </c>
    </row>
    <row r="64" spans="1:115" ht="24.75" customHeight="1" x14ac:dyDescent="0.25">
      <c r="A64" s="42" t="s">
        <v>0</v>
      </c>
      <c r="B64" s="43" t="s">
        <v>3</v>
      </c>
      <c r="C64" s="43" t="s">
        <v>4</v>
      </c>
      <c r="D64" s="43" t="s">
        <v>5</v>
      </c>
      <c r="E64" s="43" t="s">
        <v>6</v>
      </c>
      <c r="F64" s="43" t="s">
        <v>7</v>
      </c>
      <c r="G64" s="43" t="s">
        <v>173</v>
      </c>
      <c r="H64" s="44" t="s">
        <v>174</v>
      </c>
      <c r="I64" s="118" t="s">
        <v>277</v>
      </c>
      <c r="J64" s="119"/>
      <c r="K64" s="116" t="s">
        <v>179</v>
      </c>
      <c r="L64" s="117"/>
      <c r="M64" s="124" t="s">
        <v>279</v>
      </c>
      <c r="N64" s="121"/>
      <c r="O64" s="121"/>
      <c r="P64" s="119"/>
      <c r="Q64" s="45">
        <v>1</v>
      </c>
      <c r="R64" s="45">
        <v>2</v>
      </c>
      <c r="S64" s="45">
        <v>3</v>
      </c>
      <c r="T64" s="45">
        <v>4</v>
      </c>
      <c r="U64" s="45">
        <v>5</v>
      </c>
      <c r="V64" s="45">
        <v>6</v>
      </c>
      <c r="W64" s="45">
        <v>7</v>
      </c>
      <c r="X64" s="45">
        <v>8</v>
      </c>
      <c r="Y64" s="45">
        <v>9</v>
      </c>
      <c r="Z64" s="45">
        <v>10</v>
      </c>
      <c r="AA64" s="45">
        <v>11</v>
      </c>
      <c r="AB64" s="45">
        <v>12</v>
      </c>
      <c r="AC64" s="45">
        <v>13</v>
      </c>
      <c r="AD64" s="45">
        <v>14</v>
      </c>
      <c r="AE64" s="45">
        <v>15</v>
      </c>
      <c r="AF64" s="45">
        <v>16</v>
      </c>
      <c r="AG64" s="45">
        <v>17</v>
      </c>
      <c r="AH64" s="45">
        <v>18</v>
      </c>
      <c r="AI64" s="45">
        <v>19</v>
      </c>
      <c r="AJ64" s="45">
        <v>20</v>
      </c>
      <c r="AK64" s="46"/>
      <c r="AL64" s="116" t="s">
        <v>194</v>
      </c>
      <c r="AM64" s="117"/>
      <c r="AN64" s="126" t="s">
        <v>196</v>
      </c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47"/>
      <c r="CM64" s="127" t="s">
        <v>280</v>
      </c>
      <c r="CN64" s="128"/>
      <c r="CO64" s="128"/>
      <c r="CP64" s="117"/>
      <c r="CQ64" s="45">
        <v>1</v>
      </c>
      <c r="CR64" s="45">
        <v>2</v>
      </c>
      <c r="CS64" s="45">
        <v>3</v>
      </c>
      <c r="CT64" s="45">
        <v>4</v>
      </c>
      <c r="CU64" s="45">
        <v>5</v>
      </c>
      <c r="CV64" s="45">
        <v>6</v>
      </c>
      <c r="CW64" s="45">
        <v>7</v>
      </c>
      <c r="CX64" s="45">
        <v>8</v>
      </c>
      <c r="CY64" s="45">
        <v>9</v>
      </c>
      <c r="CZ64" s="45">
        <v>10</v>
      </c>
      <c r="DA64" s="45">
        <v>11</v>
      </c>
      <c r="DB64" s="45">
        <v>12</v>
      </c>
      <c r="DC64" s="45">
        <v>13</v>
      </c>
      <c r="DD64" s="45">
        <v>14</v>
      </c>
      <c r="DE64" s="45">
        <v>15</v>
      </c>
      <c r="DF64" s="45">
        <v>16</v>
      </c>
      <c r="DG64" s="45">
        <v>17</v>
      </c>
      <c r="DH64" s="45">
        <v>18</v>
      </c>
      <c r="DI64" s="45">
        <v>19</v>
      </c>
      <c r="DJ64" s="45">
        <v>20</v>
      </c>
      <c r="DK64" s="46"/>
    </row>
    <row r="65" spans="1:115" ht="15.75" customHeight="1" x14ac:dyDescent="0.25">
      <c r="A65" s="42" t="s">
        <v>11</v>
      </c>
      <c r="B65" s="43" t="s">
        <v>12</v>
      </c>
      <c r="C65" s="43" t="s">
        <v>4</v>
      </c>
      <c r="D65" s="43" t="s">
        <v>13</v>
      </c>
      <c r="E65" s="43" t="s">
        <v>14</v>
      </c>
      <c r="F65" s="43" t="s">
        <v>15</v>
      </c>
      <c r="G65" s="43" t="s">
        <v>213</v>
      </c>
      <c r="H65" s="49"/>
      <c r="I65" s="50" t="s">
        <v>11</v>
      </c>
      <c r="J65" s="51" t="s">
        <v>217</v>
      </c>
      <c r="K65" s="52" t="s">
        <v>11</v>
      </c>
      <c r="L65" s="53" t="s">
        <v>217</v>
      </c>
      <c r="M65" s="54" t="s">
        <v>11</v>
      </c>
      <c r="N65" s="55" t="s">
        <v>217</v>
      </c>
      <c r="O65" s="56" t="s">
        <v>222</v>
      </c>
      <c r="P65" s="51" t="s">
        <v>223</v>
      </c>
      <c r="Q65" s="57">
        <v>1</v>
      </c>
      <c r="R65" s="57">
        <v>1</v>
      </c>
      <c r="S65" s="57">
        <v>1</v>
      </c>
      <c r="T65" s="57">
        <v>1</v>
      </c>
      <c r="U65" s="57">
        <v>1</v>
      </c>
      <c r="V65" s="57">
        <v>1</v>
      </c>
      <c r="W65" s="57">
        <v>1</v>
      </c>
      <c r="X65" s="57">
        <v>1</v>
      </c>
      <c r="Y65" s="57">
        <v>1</v>
      </c>
      <c r="Z65" s="59">
        <v>2</v>
      </c>
      <c r="AA65" s="59">
        <v>1</v>
      </c>
      <c r="AB65" s="57">
        <v>1</v>
      </c>
      <c r="AC65" s="57">
        <v>1</v>
      </c>
      <c r="AD65" s="57">
        <v>1</v>
      </c>
      <c r="AE65" s="57">
        <v>1</v>
      </c>
      <c r="AF65" s="57">
        <v>1</v>
      </c>
      <c r="AG65" s="57">
        <v>1</v>
      </c>
      <c r="AH65" s="57">
        <v>1</v>
      </c>
      <c r="AI65" s="57">
        <v>1</v>
      </c>
      <c r="AJ65" s="57">
        <v>2</v>
      </c>
      <c r="AK65" s="60"/>
      <c r="AL65" s="52" t="s">
        <v>11</v>
      </c>
      <c r="AM65" s="53" t="s">
        <v>217</v>
      </c>
      <c r="AN65" s="54" t="s">
        <v>11</v>
      </c>
      <c r="AO65" s="55" t="s">
        <v>228</v>
      </c>
      <c r="AP65" s="55" t="s">
        <v>229</v>
      </c>
      <c r="AQ65" s="55" t="s">
        <v>230</v>
      </c>
      <c r="AR65" s="61">
        <v>1</v>
      </c>
      <c r="AS65" s="61">
        <v>2</v>
      </c>
      <c r="AT65" s="61">
        <v>3</v>
      </c>
      <c r="AU65" s="61">
        <v>4</v>
      </c>
      <c r="AV65" s="61">
        <v>5</v>
      </c>
      <c r="AW65" s="61">
        <v>6</v>
      </c>
      <c r="AX65" s="61">
        <v>7</v>
      </c>
      <c r="AY65" s="61">
        <v>8</v>
      </c>
      <c r="AZ65" s="61">
        <v>9</v>
      </c>
      <c r="BA65" s="61">
        <v>10</v>
      </c>
      <c r="BB65" s="61">
        <v>11</v>
      </c>
      <c r="BC65" s="61">
        <v>12</v>
      </c>
      <c r="BD65" s="61">
        <v>13</v>
      </c>
      <c r="BE65" s="61">
        <v>14</v>
      </c>
      <c r="BF65" s="61">
        <v>15</v>
      </c>
      <c r="BG65" s="61">
        <v>16</v>
      </c>
      <c r="BH65" s="61">
        <v>17</v>
      </c>
      <c r="BI65" s="61">
        <v>18</v>
      </c>
      <c r="BJ65" s="61">
        <v>19</v>
      </c>
      <c r="BK65" s="61">
        <v>20</v>
      </c>
      <c r="BL65" s="61">
        <v>21</v>
      </c>
      <c r="BM65" s="61">
        <v>22</v>
      </c>
      <c r="BN65" s="61">
        <v>23</v>
      </c>
      <c r="BO65" s="61">
        <v>24</v>
      </c>
      <c r="BP65" s="61">
        <v>25</v>
      </c>
      <c r="BQ65" s="61">
        <v>26</v>
      </c>
      <c r="BR65" s="61">
        <v>27</v>
      </c>
      <c r="BS65" s="61">
        <v>28</v>
      </c>
      <c r="BT65" s="61">
        <v>29</v>
      </c>
      <c r="BU65" s="61">
        <v>30</v>
      </c>
      <c r="BV65" s="61">
        <v>31</v>
      </c>
      <c r="BW65" s="61">
        <v>32</v>
      </c>
      <c r="BX65" s="61">
        <v>33</v>
      </c>
      <c r="BY65" s="61">
        <v>34</v>
      </c>
      <c r="BZ65" s="61">
        <v>35</v>
      </c>
      <c r="CA65" s="61">
        <v>36</v>
      </c>
      <c r="CB65" s="61">
        <v>37</v>
      </c>
      <c r="CC65" s="61">
        <v>38</v>
      </c>
      <c r="CD65" s="61">
        <v>39</v>
      </c>
      <c r="CE65" s="61">
        <v>40</v>
      </c>
      <c r="CF65" s="61">
        <v>41</v>
      </c>
      <c r="CG65" s="61">
        <v>42</v>
      </c>
      <c r="CH65" s="61">
        <v>43</v>
      </c>
      <c r="CI65" s="61">
        <v>44</v>
      </c>
      <c r="CJ65" s="61">
        <v>45</v>
      </c>
      <c r="CK65" s="61" t="s">
        <v>217</v>
      </c>
      <c r="CL65" s="51"/>
      <c r="CM65" s="62" t="s">
        <v>11</v>
      </c>
      <c r="CN65" s="63" t="s">
        <v>217</v>
      </c>
      <c r="CO65" s="64" t="s">
        <v>222</v>
      </c>
      <c r="CP65" s="53" t="s">
        <v>223</v>
      </c>
      <c r="CQ65" s="57">
        <v>1</v>
      </c>
      <c r="CR65" s="57">
        <v>1</v>
      </c>
      <c r="CS65" s="57">
        <v>1</v>
      </c>
      <c r="CT65" s="57">
        <v>1</v>
      </c>
      <c r="CU65" s="57">
        <v>1</v>
      </c>
      <c r="CV65" s="57">
        <v>1</v>
      </c>
      <c r="CW65" s="57">
        <v>1</v>
      </c>
      <c r="CX65" s="57">
        <v>1</v>
      </c>
      <c r="CY65" s="57">
        <v>1</v>
      </c>
      <c r="CZ65" s="59">
        <v>2</v>
      </c>
      <c r="DA65" s="59">
        <v>1</v>
      </c>
      <c r="DB65" s="57">
        <v>1</v>
      </c>
      <c r="DC65" s="57">
        <v>1</v>
      </c>
      <c r="DD65" s="57">
        <v>1</v>
      </c>
      <c r="DE65" s="57">
        <v>1</v>
      </c>
      <c r="DF65" s="57">
        <v>1</v>
      </c>
      <c r="DG65" s="57">
        <v>1</v>
      </c>
      <c r="DH65" s="57">
        <v>1</v>
      </c>
      <c r="DI65" s="57">
        <v>1</v>
      </c>
      <c r="DJ65" s="57">
        <v>2</v>
      </c>
      <c r="DK65" s="60"/>
    </row>
    <row r="66" spans="1:115" ht="15.75" customHeight="1" x14ac:dyDescent="0.25">
      <c r="A66" s="65">
        <v>1</v>
      </c>
      <c r="B66" s="15">
        <v>15</v>
      </c>
      <c r="C66" s="17">
        <v>10047400547</v>
      </c>
      <c r="D66" s="21" t="s">
        <v>60</v>
      </c>
      <c r="E66" s="22" t="s">
        <v>22</v>
      </c>
      <c r="F66" s="22" t="s">
        <v>44</v>
      </c>
      <c r="G66" s="24" t="s">
        <v>61</v>
      </c>
      <c r="H66" s="66">
        <f t="shared" ref="H66:H86" si="148">J66+L66+N66+AM66+AP66+CN66</f>
        <v>13</v>
      </c>
      <c r="I66" s="67">
        <v>1</v>
      </c>
      <c r="J66" s="68">
        <v>1</v>
      </c>
      <c r="K66" s="69">
        <v>1</v>
      </c>
      <c r="L66" s="70">
        <v>1</v>
      </c>
      <c r="M66" s="67">
        <v>1</v>
      </c>
      <c r="N66" s="71">
        <v>1</v>
      </c>
      <c r="O66" s="82"/>
      <c r="P66" s="73">
        <f t="shared" ref="P66:P86" si="149">IFERROR(SUM(Q66:AJ66)+O66*20,O66)</f>
        <v>17</v>
      </c>
      <c r="Q66" s="74">
        <f t="shared" ref="Q66:AJ66" si="150">IFERROR(VLOOKUP($B66,Q$60:$AK$63,MAX($Q$6:$AJ$6)+2-Q$6,0)*Q$7,"")</f>
        <v>5</v>
      </c>
      <c r="R66" s="74" t="str">
        <f t="shared" si="150"/>
        <v/>
      </c>
      <c r="S66" s="74">
        <f t="shared" si="150"/>
        <v>2</v>
      </c>
      <c r="T66" s="74" t="str">
        <f t="shared" si="150"/>
        <v/>
      </c>
      <c r="U66" s="74" t="str">
        <f t="shared" si="150"/>
        <v/>
      </c>
      <c r="V66" s="74">
        <f t="shared" si="150"/>
        <v>10</v>
      </c>
      <c r="W66" s="74" t="str">
        <f t="shared" si="150"/>
        <v/>
      </c>
      <c r="X66" s="74" t="str">
        <f t="shared" si="150"/>
        <v/>
      </c>
      <c r="Y66" s="74" t="str">
        <f t="shared" si="150"/>
        <v/>
      </c>
      <c r="Z66" s="74" t="str">
        <f t="shared" si="150"/>
        <v/>
      </c>
      <c r="AA66" s="74" t="str">
        <f t="shared" si="150"/>
        <v/>
      </c>
      <c r="AB66" s="74" t="str">
        <f t="shared" si="150"/>
        <v/>
      </c>
      <c r="AC66" s="74" t="str">
        <f t="shared" si="150"/>
        <v/>
      </c>
      <c r="AD66" s="74" t="str">
        <f t="shared" si="150"/>
        <v/>
      </c>
      <c r="AE66" s="74" t="str">
        <f t="shared" si="150"/>
        <v/>
      </c>
      <c r="AF66" s="74" t="str">
        <f t="shared" si="150"/>
        <v/>
      </c>
      <c r="AG66" s="74" t="str">
        <f t="shared" si="150"/>
        <v/>
      </c>
      <c r="AH66" s="74" t="str">
        <f t="shared" si="150"/>
        <v/>
      </c>
      <c r="AI66" s="74" t="str">
        <f t="shared" si="150"/>
        <v/>
      </c>
      <c r="AJ66" s="74" t="str">
        <f t="shared" si="150"/>
        <v/>
      </c>
      <c r="AK66" s="14"/>
      <c r="AL66" s="69">
        <v>1</v>
      </c>
      <c r="AM66" s="70">
        <v>1</v>
      </c>
      <c r="AN66" s="67">
        <v>2</v>
      </c>
      <c r="AO66" s="76">
        <f t="shared" ref="AO66:AO86" si="151">AQ66</f>
        <v>11</v>
      </c>
      <c r="AP66" s="71">
        <v>2</v>
      </c>
      <c r="AQ66" s="50">
        <f t="shared" ref="AQ66:AQ86" si="152">SUM(AR66:CJ66)</f>
        <v>11</v>
      </c>
      <c r="AR66" s="77">
        <v>1</v>
      </c>
      <c r="AS66" s="77">
        <v>1</v>
      </c>
      <c r="AT66" s="77">
        <v>2</v>
      </c>
      <c r="AU66" s="77">
        <v>2</v>
      </c>
      <c r="AV66" s="77">
        <v>2</v>
      </c>
      <c r="AW66" s="77">
        <v>2</v>
      </c>
      <c r="AX66" s="77">
        <v>1</v>
      </c>
      <c r="AY66" s="50" t="str">
        <f t="shared" ref="AY66:CJ66" si="153">IF(AY$5=$B66,1,"")</f>
        <v/>
      </c>
      <c r="AZ66" s="50" t="str">
        <f t="shared" si="153"/>
        <v/>
      </c>
      <c r="BA66" s="50" t="str">
        <f t="shared" si="153"/>
        <v/>
      </c>
      <c r="BB66" s="50" t="str">
        <f t="shared" si="153"/>
        <v/>
      </c>
      <c r="BC66" s="50" t="str">
        <f t="shared" si="153"/>
        <v/>
      </c>
      <c r="BD66" s="50" t="str">
        <f t="shared" si="153"/>
        <v/>
      </c>
      <c r="BE66" s="50" t="str">
        <f t="shared" si="153"/>
        <v/>
      </c>
      <c r="BF66" s="50" t="str">
        <f t="shared" si="153"/>
        <v/>
      </c>
      <c r="BG66" s="50" t="str">
        <f t="shared" si="153"/>
        <v/>
      </c>
      <c r="BH66" s="50" t="str">
        <f t="shared" si="153"/>
        <v/>
      </c>
      <c r="BI66" s="50" t="str">
        <f t="shared" si="153"/>
        <v/>
      </c>
      <c r="BJ66" s="50" t="str">
        <f t="shared" si="153"/>
        <v/>
      </c>
      <c r="BK66" s="50" t="str">
        <f t="shared" si="153"/>
        <v/>
      </c>
      <c r="BL66" s="50" t="str">
        <f t="shared" si="153"/>
        <v/>
      </c>
      <c r="BM66" s="50" t="str">
        <f t="shared" si="153"/>
        <v/>
      </c>
      <c r="BN66" s="50" t="str">
        <f t="shared" si="153"/>
        <v/>
      </c>
      <c r="BO66" s="50" t="str">
        <f t="shared" si="153"/>
        <v/>
      </c>
      <c r="BP66" s="50" t="str">
        <f t="shared" si="153"/>
        <v/>
      </c>
      <c r="BQ66" s="50" t="str">
        <f t="shared" si="153"/>
        <v/>
      </c>
      <c r="BR66" s="50" t="str">
        <f t="shared" si="153"/>
        <v/>
      </c>
      <c r="BS66" s="50" t="str">
        <f t="shared" si="153"/>
        <v/>
      </c>
      <c r="BT66" s="50" t="str">
        <f t="shared" si="153"/>
        <v/>
      </c>
      <c r="BU66" s="50" t="str">
        <f t="shared" si="153"/>
        <v/>
      </c>
      <c r="BV66" s="50" t="str">
        <f t="shared" si="153"/>
        <v/>
      </c>
      <c r="BW66" s="50" t="str">
        <f t="shared" si="153"/>
        <v/>
      </c>
      <c r="BX66" s="50" t="str">
        <f t="shared" si="153"/>
        <v/>
      </c>
      <c r="BY66" s="50" t="str">
        <f t="shared" si="153"/>
        <v/>
      </c>
      <c r="BZ66" s="50" t="str">
        <f t="shared" si="153"/>
        <v/>
      </c>
      <c r="CA66" s="50" t="str">
        <f t="shared" si="153"/>
        <v/>
      </c>
      <c r="CB66" s="50" t="str">
        <f t="shared" si="153"/>
        <v/>
      </c>
      <c r="CC66" s="50" t="str">
        <f t="shared" si="153"/>
        <v/>
      </c>
      <c r="CD66" s="50" t="str">
        <f t="shared" si="153"/>
        <v/>
      </c>
      <c r="CE66" s="50" t="str">
        <f t="shared" si="153"/>
        <v/>
      </c>
      <c r="CF66" s="50" t="str">
        <f t="shared" si="153"/>
        <v/>
      </c>
      <c r="CG66" s="50" t="str">
        <f t="shared" si="153"/>
        <v/>
      </c>
      <c r="CH66" s="50" t="str">
        <f t="shared" si="153"/>
        <v/>
      </c>
      <c r="CI66" s="50" t="str">
        <f t="shared" si="153"/>
        <v/>
      </c>
      <c r="CJ66" s="50" t="str">
        <f t="shared" si="153"/>
        <v/>
      </c>
      <c r="CK66" s="50">
        <f t="shared" ref="CK66:CK86" si="154">IF(ISNUMBER(AN66),IF(AN66&lt;21,40-(AN66-1)*2,1),AN66)</f>
        <v>38</v>
      </c>
      <c r="CL66" s="78"/>
      <c r="CM66" s="69">
        <v>7</v>
      </c>
      <c r="CN66" s="79">
        <v>7</v>
      </c>
      <c r="CO66" s="80"/>
      <c r="CP66" s="81">
        <f t="shared" ref="CP66:CP86" si="155">IFERROR(SUM(CQ66:DJ66)+CO66*20,CO66)</f>
        <v>9</v>
      </c>
      <c r="CQ66" s="74">
        <f t="shared" ref="CQ66:CS66" si="156">IFERROR(VLOOKUP($B66,CQ$60:$DK$63,MAX($CQ$6:$DJ$6)+2-CQ$6,0)*CQ$7,"")</f>
        <v>5</v>
      </c>
      <c r="CR66" s="74" t="str">
        <f t="shared" si="156"/>
        <v/>
      </c>
      <c r="CS66" s="74" t="str">
        <f t="shared" si="156"/>
        <v/>
      </c>
      <c r="CT66" s="102">
        <v>4</v>
      </c>
      <c r="CU66" s="74" t="str">
        <f t="shared" ref="CU66:DJ66" si="157">IFERROR(VLOOKUP($B66,CU$60:$DK$63,MAX($CQ$6:$DJ$6)+2-CU$6,0)*CU$7,"")</f>
        <v/>
      </c>
      <c r="CV66" s="74" t="str">
        <f t="shared" si="157"/>
        <v/>
      </c>
      <c r="CW66" s="74" t="str">
        <f t="shared" si="157"/>
        <v/>
      </c>
      <c r="CX66" s="74" t="str">
        <f t="shared" si="157"/>
        <v/>
      </c>
      <c r="CY66" s="74" t="str">
        <f t="shared" si="157"/>
        <v/>
      </c>
      <c r="CZ66" s="74" t="str">
        <f t="shared" si="157"/>
        <v/>
      </c>
      <c r="DA66" s="74" t="str">
        <f t="shared" si="157"/>
        <v/>
      </c>
      <c r="DB66" s="74" t="str">
        <f t="shared" si="157"/>
        <v/>
      </c>
      <c r="DC66" s="74" t="str">
        <f t="shared" si="157"/>
        <v/>
      </c>
      <c r="DD66" s="74" t="str">
        <f t="shared" si="157"/>
        <v/>
      </c>
      <c r="DE66" s="74" t="str">
        <f t="shared" si="157"/>
        <v/>
      </c>
      <c r="DF66" s="74" t="str">
        <f t="shared" si="157"/>
        <v/>
      </c>
      <c r="DG66" s="74" t="str">
        <f t="shared" si="157"/>
        <v/>
      </c>
      <c r="DH66" s="74" t="str">
        <f t="shared" si="157"/>
        <v/>
      </c>
      <c r="DI66" s="74" t="str">
        <f t="shared" si="157"/>
        <v/>
      </c>
      <c r="DJ66" s="74" t="str">
        <f t="shared" si="157"/>
        <v/>
      </c>
      <c r="DK66" s="14"/>
    </row>
    <row r="67" spans="1:115" ht="15.75" customHeight="1" x14ac:dyDescent="0.25">
      <c r="A67" s="65">
        <v>2</v>
      </c>
      <c r="B67" s="15">
        <v>41</v>
      </c>
      <c r="C67" s="17">
        <v>10047315469</v>
      </c>
      <c r="D67" s="21" t="s">
        <v>64</v>
      </c>
      <c r="E67" s="22" t="s">
        <v>65</v>
      </c>
      <c r="F67" s="22" t="s">
        <v>29</v>
      </c>
      <c r="G67" s="24" t="s">
        <v>61</v>
      </c>
      <c r="H67" s="66">
        <f t="shared" si="148"/>
        <v>17</v>
      </c>
      <c r="I67" s="67">
        <v>2</v>
      </c>
      <c r="J67" s="68">
        <v>2</v>
      </c>
      <c r="K67" s="69">
        <v>4</v>
      </c>
      <c r="L67" s="70">
        <v>4</v>
      </c>
      <c r="M67" s="67">
        <v>2</v>
      </c>
      <c r="N67" s="71">
        <v>2</v>
      </c>
      <c r="O67" s="82"/>
      <c r="P67" s="73">
        <f t="shared" si="149"/>
        <v>12</v>
      </c>
      <c r="Q67" s="74" t="str">
        <f t="shared" ref="Q67:AJ67" si="158">IFERROR(VLOOKUP($B67,Q$60:$AK$63,MAX($Q$6:$AJ$6)+2-Q$6,0)*Q$7,"")</f>
        <v/>
      </c>
      <c r="R67" s="74">
        <f t="shared" si="158"/>
        <v>3</v>
      </c>
      <c r="S67" s="74">
        <f t="shared" si="158"/>
        <v>5</v>
      </c>
      <c r="T67" s="74">
        <f t="shared" si="158"/>
        <v>2</v>
      </c>
      <c r="U67" s="74">
        <f t="shared" si="158"/>
        <v>2</v>
      </c>
      <c r="V67" s="74" t="str">
        <f t="shared" si="158"/>
        <v/>
      </c>
      <c r="W67" s="74" t="str">
        <f t="shared" si="158"/>
        <v/>
      </c>
      <c r="X67" s="74" t="str">
        <f t="shared" si="158"/>
        <v/>
      </c>
      <c r="Y67" s="74" t="str">
        <f t="shared" si="158"/>
        <v/>
      </c>
      <c r="Z67" s="74" t="str">
        <f t="shared" si="158"/>
        <v/>
      </c>
      <c r="AA67" s="74" t="str">
        <f t="shared" si="158"/>
        <v/>
      </c>
      <c r="AB67" s="74" t="str">
        <f t="shared" si="158"/>
        <v/>
      </c>
      <c r="AC67" s="74" t="str">
        <f t="shared" si="158"/>
        <v/>
      </c>
      <c r="AD67" s="74" t="str">
        <f t="shared" si="158"/>
        <v/>
      </c>
      <c r="AE67" s="74" t="str">
        <f t="shared" si="158"/>
        <v/>
      </c>
      <c r="AF67" s="74" t="str">
        <f t="shared" si="158"/>
        <v/>
      </c>
      <c r="AG67" s="74" t="str">
        <f t="shared" si="158"/>
        <v/>
      </c>
      <c r="AH67" s="74" t="str">
        <f t="shared" si="158"/>
        <v/>
      </c>
      <c r="AI67" s="74" t="str">
        <f t="shared" si="158"/>
        <v/>
      </c>
      <c r="AJ67" s="74" t="str">
        <f t="shared" si="158"/>
        <v/>
      </c>
      <c r="AK67" s="14"/>
      <c r="AL67" s="69">
        <v>4</v>
      </c>
      <c r="AM67" s="70">
        <v>4</v>
      </c>
      <c r="AN67" s="67">
        <v>1</v>
      </c>
      <c r="AO67" s="76">
        <f t="shared" si="151"/>
        <v>13</v>
      </c>
      <c r="AP67" s="71">
        <v>1</v>
      </c>
      <c r="AQ67" s="50">
        <f t="shared" si="152"/>
        <v>13</v>
      </c>
      <c r="AR67" s="77">
        <v>2</v>
      </c>
      <c r="AS67" s="77">
        <v>2</v>
      </c>
      <c r="AT67" s="50" t="str">
        <f t="shared" ref="AT67:BD67" si="159">IF(AT$5=$B67,1,"")</f>
        <v/>
      </c>
      <c r="AU67" s="50" t="str">
        <f t="shared" si="159"/>
        <v/>
      </c>
      <c r="AV67" s="50" t="str">
        <f t="shared" si="159"/>
        <v/>
      </c>
      <c r="AW67" s="50" t="str">
        <f t="shared" si="159"/>
        <v/>
      </c>
      <c r="AX67" s="50" t="str">
        <f t="shared" si="159"/>
        <v/>
      </c>
      <c r="AY67" s="50" t="str">
        <f t="shared" si="159"/>
        <v/>
      </c>
      <c r="AZ67" s="50" t="str">
        <f t="shared" si="159"/>
        <v/>
      </c>
      <c r="BA67" s="50" t="str">
        <f t="shared" si="159"/>
        <v/>
      </c>
      <c r="BB67" s="50" t="str">
        <f t="shared" si="159"/>
        <v/>
      </c>
      <c r="BC67" s="50" t="str">
        <f t="shared" si="159"/>
        <v/>
      </c>
      <c r="BD67" s="50" t="str">
        <f t="shared" si="159"/>
        <v/>
      </c>
      <c r="BE67" s="77">
        <v>2</v>
      </c>
      <c r="BF67" s="77">
        <v>2</v>
      </c>
      <c r="BG67" s="77">
        <v>2</v>
      </c>
      <c r="BH67" s="77">
        <v>2</v>
      </c>
      <c r="BI67" s="77">
        <v>1</v>
      </c>
      <c r="BJ67" s="77"/>
      <c r="BK67" s="50" t="str">
        <f t="shared" ref="BK67:CJ67" si="160">IF(BK$5=$B67,1,"")</f>
        <v/>
      </c>
      <c r="BL67" s="50" t="str">
        <f t="shared" si="160"/>
        <v/>
      </c>
      <c r="BM67" s="50" t="str">
        <f t="shared" si="160"/>
        <v/>
      </c>
      <c r="BN67" s="50" t="str">
        <f t="shared" si="160"/>
        <v/>
      </c>
      <c r="BO67" s="50" t="str">
        <f t="shared" si="160"/>
        <v/>
      </c>
      <c r="BP67" s="50" t="str">
        <f t="shared" si="160"/>
        <v/>
      </c>
      <c r="BQ67" s="50" t="str">
        <f t="shared" si="160"/>
        <v/>
      </c>
      <c r="BR67" s="50" t="str">
        <f t="shared" si="160"/>
        <v/>
      </c>
      <c r="BS67" s="50" t="str">
        <f t="shared" si="160"/>
        <v/>
      </c>
      <c r="BT67" s="50" t="str">
        <f t="shared" si="160"/>
        <v/>
      </c>
      <c r="BU67" s="50" t="str">
        <f t="shared" si="160"/>
        <v/>
      </c>
      <c r="BV67" s="50" t="str">
        <f t="shared" si="160"/>
        <v/>
      </c>
      <c r="BW67" s="50" t="str">
        <f t="shared" si="160"/>
        <v/>
      </c>
      <c r="BX67" s="50" t="str">
        <f t="shared" si="160"/>
        <v/>
      </c>
      <c r="BY67" s="50" t="str">
        <f t="shared" si="160"/>
        <v/>
      </c>
      <c r="BZ67" s="50" t="str">
        <f t="shared" si="160"/>
        <v/>
      </c>
      <c r="CA67" s="50" t="str">
        <f t="shared" si="160"/>
        <v/>
      </c>
      <c r="CB67" s="50" t="str">
        <f t="shared" si="160"/>
        <v/>
      </c>
      <c r="CC67" s="50" t="str">
        <f t="shared" si="160"/>
        <v/>
      </c>
      <c r="CD67" s="50" t="str">
        <f t="shared" si="160"/>
        <v/>
      </c>
      <c r="CE67" s="50" t="str">
        <f t="shared" si="160"/>
        <v/>
      </c>
      <c r="CF67" s="50" t="str">
        <f t="shared" si="160"/>
        <v/>
      </c>
      <c r="CG67" s="50" t="str">
        <f t="shared" si="160"/>
        <v/>
      </c>
      <c r="CH67" s="50" t="str">
        <f t="shared" si="160"/>
        <v/>
      </c>
      <c r="CI67" s="50" t="str">
        <f t="shared" si="160"/>
        <v/>
      </c>
      <c r="CJ67" s="50" t="str">
        <f t="shared" si="160"/>
        <v/>
      </c>
      <c r="CK67" s="50">
        <f t="shared" si="154"/>
        <v>40</v>
      </c>
      <c r="CL67" s="78"/>
      <c r="CM67" s="69">
        <v>4</v>
      </c>
      <c r="CN67" s="79">
        <v>4</v>
      </c>
      <c r="CO67" s="80"/>
      <c r="CP67" s="81">
        <f t="shared" si="155"/>
        <v>13</v>
      </c>
      <c r="CQ67" s="74" t="str">
        <f t="shared" ref="CQ67:CR67" si="161">IFERROR(VLOOKUP($B67,CQ$60:$DK$63,MAX($CQ$6:$DJ$6)+2-CQ$6,0)*CQ$7,"")</f>
        <v/>
      </c>
      <c r="CR67" s="74" t="str">
        <f t="shared" si="161"/>
        <v/>
      </c>
      <c r="CS67" s="102">
        <v>7</v>
      </c>
      <c r="CT67" s="74" t="str">
        <f>IFERROR(VLOOKUP($B67,CT$60:$DK$63,MAX($CQ$6:$DJ$6)+2-CT$6,0)*CT$7,"")</f>
        <v/>
      </c>
      <c r="CU67" s="102">
        <v>6</v>
      </c>
      <c r="CV67" s="74" t="str">
        <f t="shared" ref="CV67:DJ67" si="162">IFERROR(VLOOKUP($B67,CV$60:$DK$63,MAX($CQ$6:$DJ$6)+2-CV$6,0)*CV$7,"")</f>
        <v/>
      </c>
      <c r="CW67" s="74" t="str">
        <f t="shared" si="162"/>
        <v/>
      </c>
      <c r="CX67" s="74" t="str">
        <f t="shared" si="162"/>
        <v/>
      </c>
      <c r="CY67" s="74" t="str">
        <f t="shared" si="162"/>
        <v/>
      </c>
      <c r="CZ67" s="74" t="str">
        <f t="shared" si="162"/>
        <v/>
      </c>
      <c r="DA67" s="74" t="str">
        <f t="shared" si="162"/>
        <v/>
      </c>
      <c r="DB67" s="74" t="str">
        <f t="shared" si="162"/>
        <v/>
      </c>
      <c r="DC67" s="74" t="str">
        <f t="shared" si="162"/>
        <v/>
      </c>
      <c r="DD67" s="74" t="str">
        <f t="shared" si="162"/>
        <v/>
      </c>
      <c r="DE67" s="74" t="str">
        <f t="shared" si="162"/>
        <v/>
      </c>
      <c r="DF67" s="74" t="str">
        <f t="shared" si="162"/>
        <v/>
      </c>
      <c r="DG67" s="74" t="str">
        <f t="shared" si="162"/>
        <v/>
      </c>
      <c r="DH67" s="74" t="str">
        <f t="shared" si="162"/>
        <v/>
      </c>
      <c r="DI67" s="74" t="str">
        <f t="shared" si="162"/>
        <v/>
      </c>
      <c r="DJ67" s="74" t="str">
        <f t="shared" si="162"/>
        <v/>
      </c>
      <c r="DK67" s="14"/>
    </row>
    <row r="68" spans="1:115" ht="15.75" customHeight="1" x14ac:dyDescent="0.25">
      <c r="A68" s="65">
        <v>3</v>
      </c>
      <c r="B68" s="15">
        <v>70</v>
      </c>
      <c r="C68" s="17">
        <v>10047280309</v>
      </c>
      <c r="D68" s="21" t="s">
        <v>69</v>
      </c>
      <c r="E68" s="22" t="s">
        <v>71</v>
      </c>
      <c r="F68" s="22" t="s">
        <v>73</v>
      </c>
      <c r="G68" s="24" t="s">
        <v>61</v>
      </c>
      <c r="H68" s="66">
        <f t="shared" si="148"/>
        <v>21</v>
      </c>
      <c r="I68" s="67">
        <v>3</v>
      </c>
      <c r="J68" s="68">
        <v>3</v>
      </c>
      <c r="K68" s="69">
        <v>7</v>
      </c>
      <c r="L68" s="70">
        <v>7</v>
      </c>
      <c r="M68" s="67">
        <v>3</v>
      </c>
      <c r="N68" s="71">
        <v>3</v>
      </c>
      <c r="O68" s="82"/>
      <c r="P68" s="73">
        <f t="shared" si="149"/>
        <v>11</v>
      </c>
      <c r="Q68" s="74">
        <f t="shared" ref="Q68:AJ68" si="163">IFERROR(VLOOKUP($B68,Q$60:$AK$63,MAX($Q$6:$AJ$6)+2-Q$6,0)*Q$7,"")</f>
        <v>3</v>
      </c>
      <c r="R68" s="74" t="str">
        <f t="shared" si="163"/>
        <v/>
      </c>
      <c r="S68" s="74" t="str">
        <f t="shared" si="163"/>
        <v/>
      </c>
      <c r="T68" s="74">
        <f t="shared" si="163"/>
        <v>5</v>
      </c>
      <c r="U68" s="74">
        <f t="shared" si="163"/>
        <v>3</v>
      </c>
      <c r="V68" s="74" t="str">
        <f t="shared" si="163"/>
        <v/>
      </c>
      <c r="W68" s="74" t="str">
        <f t="shared" si="163"/>
        <v/>
      </c>
      <c r="X68" s="74" t="str">
        <f t="shared" si="163"/>
        <v/>
      </c>
      <c r="Y68" s="74" t="str">
        <f t="shared" si="163"/>
        <v/>
      </c>
      <c r="Z68" s="74" t="str">
        <f t="shared" si="163"/>
        <v/>
      </c>
      <c r="AA68" s="74" t="str">
        <f t="shared" si="163"/>
        <v/>
      </c>
      <c r="AB68" s="74" t="str">
        <f t="shared" si="163"/>
        <v/>
      </c>
      <c r="AC68" s="74" t="str">
        <f t="shared" si="163"/>
        <v/>
      </c>
      <c r="AD68" s="74" t="str">
        <f t="shared" si="163"/>
        <v/>
      </c>
      <c r="AE68" s="74" t="str">
        <f t="shared" si="163"/>
        <v/>
      </c>
      <c r="AF68" s="74" t="str">
        <f t="shared" si="163"/>
        <v/>
      </c>
      <c r="AG68" s="74" t="str">
        <f t="shared" si="163"/>
        <v/>
      </c>
      <c r="AH68" s="74" t="str">
        <f t="shared" si="163"/>
        <v/>
      </c>
      <c r="AI68" s="74" t="str">
        <f t="shared" si="163"/>
        <v/>
      </c>
      <c r="AJ68" s="74" t="str">
        <f t="shared" si="163"/>
        <v/>
      </c>
      <c r="AK68" s="14"/>
      <c r="AL68" s="69">
        <v>3</v>
      </c>
      <c r="AM68" s="70">
        <v>3</v>
      </c>
      <c r="AN68" s="67">
        <v>4</v>
      </c>
      <c r="AO68" s="76">
        <f t="shared" si="151"/>
        <v>9</v>
      </c>
      <c r="AP68" s="71">
        <v>4</v>
      </c>
      <c r="AQ68" s="50">
        <f t="shared" si="152"/>
        <v>9</v>
      </c>
      <c r="AR68" s="50" t="str">
        <f t="shared" ref="AR68:AS68" si="164">IF(AR$5=$B68,1,"")</f>
        <v/>
      </c>
      <c r="AS68" s="50" t="str">
        <f t="shared" si="164"/>
        <v/>
      </c>
      <c r="AT68" s="77">
        <v>1</v>
      </c>
      <c r="AU68" s="77">
        <v>1</v>
      </c>
      <c r="AV68" s="77">
        <v>1</v>
      </c>
      <c r="AW68" s="77">
        <v>1</v>
      </c>
      <c r="AX68" s="50" t="str">
        <f t="shared" ref="AX68:BC68" si="165">IF(AX$5=$B68,1,"")</f>
        <v/>
      </c>
      <c r="AY68" s="50" t="str">
        <f t="shared" si="165"/>
        <v/>
      </c>
      <c r="AZ68" s="50" t="str">
        <f t="shared" si="165"/>
        <v/>
      </c>
      <c r="BA68" s="50" t="str">
        <f t="shared" si="165"/>
        <v/>
      </c>
      <c r="BB68" s="50" t="str">
        <f t="shared" si="165"/>
        <v/>
      </c>
      <c r="BC68" s="50" t="str">
        <f t="shared" si="165"/>
        <v/>
      </c>
      <c r="BD68" s="77">
        <v>2</v>
      </c>
      <c r="BE68" s="77">
        <v>1</v>
      </c>
      <c r="BF68" s="77">
        <v>1</v>
      </c>
      <c r="BG68" s="77">
        <v>1</v>
      </c>
      <c r="BH68" s="50" t="str">
        <f t="shared" ref="BH68:BI68" si="166">IF(BH$5=$B68,1,"")</f>
        <v/>
      </c>
      <c r="BI68" s="50" t="str">
        <f t="shared" si="166"/>
        <v/>
      </c>
      <c r="BJ68" s="77"/>
      <c r="BK68" s="50" t="str">
        <f t="shared" ref="BK68:CJ68" si="167">IF(BK$5=$B68,1,"")</f>
        <v/>
      </c>
      <c r="BL68" s="50" t="str">
        <f t="shared" si="167"/>
        <v/>
      </c>
      <c r="BM68" s="50" t="str">
        <f t="shared" si="167"/>
        <v/>
      </c>
      <c r="BN68" s="50" t="str">
        <f t="shared" si="167"/>
        <v/>
      </c>
      <c r="BO68" s="50" t="str">
        <f t="shared" si="167"/>
        <v/>
      </c>
      <c r="BP68" s="50" t="str">
        <f t="shared" si="167"/>
        <v/>
      </c>
      <c r="BQ68" s="50" t="str">
        <f t="shared" si="167"/>
        <v/>
      </c>
      <c r="BR68" s="50" t="str">
        <f t="shared" si="167"/>
        <v/>
      </c>
      <c r="BS68" s="50" t="str">
        <f t="shared" si="167"/>
        <v/>
      </c>
      <c r="BT68" s="50" t="str">
        <f t="shared" si="167"/>
        <v/>
      </c>
      <c r="BU68" s="50" t="str">
        <f t="shared" si="167"/>
        <v/>
      </c>
      <c r="BV68" s="50" t="str">
        <f t="shared" si="167"/>
        <v/>
      </c>
      <c r="BW68" s="50" t="str">
        <f t="shared" si="167"/>
        <v/>
      </c>
      <c r="BX68" s="50" t="str">
        <f t="shared" si="167"/>
        <v/>
      </c>
      <c r="BY68" s="50" t="str">
        <f t="shared" si="167"/>
        <v/>
      </c>
      <c r="BZ68" s="50" t="str">
        <f t="shared" si="167"/>
        <v/>
      </c>
      <c r="CA68" s="50" t="str">
        <f t="shared" si="167"/>
        <v/>
      </c>
      <c r="CB68" s="50" t="str">
        <f t="shared" si="167"/>
        <v/>
      </c>
      <c r="CC68" s="50" t="str">
        <f t="shared" si="167"/>
        <v/>
      </c>
      <c r="CD68" s="50" t="str">
        <f t="shared" si="167"/>
        <v/>
      </c>
      <c r="CE68" s="50" t="str">
        <f t="shared" si="167"/>
        <v/>
      </c>
      <c r="CF68" s="50" t="str">
        <f t="shared" si="167"/>
        <v/>
      </c>
      <c r="CG68" s="50" t="str">
        <f t="shared" si="167"/>
        <v/>
      </c>
      <c r="CH68" s="50" t="str">
        <f t="shared" si="167"/>
        <v/>
      </c>
      <c r="CI68" s="50" t="str">
        <f t="shared" si="167"/>
        <v/>
      </c>
      <c r="CJ68" s="50" t="str">
        <f t="shared" si="167"/>
        <v/>
      </c>
      <c r="CK68" s="50">
        <f t="shared" si="154"/>
        <v>34</v>
      </c>
      <c r="CL68" s="78"/>
      <c r="CM68" s="69">
        <v>1</v>
      </c>
      <c r="CN68" s="105">
        <v>1</v>
      </c>
      <c r="CO68" s="80"/>
      <c r="CP68" s="81">
        <f t="shared" si="155"/>
        <v>20</v>
      </c>
      <c r="CQ68" s="74">
        <f t="shared" ref="CQ68:CQ86" si="168">IFERROR(VLOOKUP($B68,CQ$60:$DK$63,MAX($CQ$6:$DJ$6)+2-CQ$6,0)*CQ$7,"")</f>
        <v>1</v>
      </c>
      <c r="CR68" s="102">
        <v>4</v>
      </c>
      <c r="CS68" s="74" t="str">
        <f t="shared" ref="CS68:CT68" si="169">IFERROR(VLOOKUP($B68,CS$60:$DK$63,MAX($CQ$6:$DJ$6)+2-CS$6,0)*CS$7,"")</f>
        <v/>
      </c>
      <c r="CT68" s="74" t="str">
        <f t="shared" si="169"/>
        <v/>
      </c>
      <c r="CU68" s="102">
        <v>7</v>
      </c>
      <c r="CV68" s="102">
        <v>8</v>
      </c>
      <c r="CW68" s="74" t="str">
        <f t="shared" ref="CW68:DJ68" si="170">IFERROR(VLOOKUP($B68,CW$60:$DK$63,MAX($CQ$6:$DJ$6)+2-CW$6,0)*CW$7,"")</f>
        <v/>
      </c>
      <c r="CX68" s="74" t="str">
        <f t="shared" si="170"/>
        <v/>
      </c>
      <c r="CY68" s="74" t="str">
        <f t="shared" si="170"/>
        <v/>
      </c>
      <c r="CZ68" s="74" t="str">
        <f t="shared" si="170"/>
        <v/>
      </c>
      <c r="DA68" s="74" t="str">
        <f t="shared" si="170"/>
        <v/>
      </c>
      <c r="DB68" s="74" t="str">
        <f t="shared" si="170"/>
        <v/>
      </c>
      <c r="DC68" s="74" t="str">
        <f t="shared" si="170"/>
        <v/>
      </c>
      <c r="DD68" s="74" t="str">
        <f t="shared" si="170"/>
        <v/>
      </c>
      <c r="DE68" s="74" t="str">
        <f t="shared" si="170"/>
        <v/>
      </c>
      <c r="DF68" s="74" t="str">
        <f t="shared" si="170"/>
        <v/>
      </c>
      <c r="DG68" s="74" t="str">
        <f t="shared" si="170"/>
        <v/>
      </c>
      <c r="DH68" s="74" t="str">
        <f t="shared" si="170"/>
        <v/>
      </c>
      <c r="DI68" s="74" t="str">
        <f t="shared" si="170"/>
        <v/>
      </c>
      <c r="DJ68" s="74" t="str">
        <f t="shared" si="170"/>
        <v/>
      </c>
      <c r="DK68" s="14"/>
    </row>
    <row r="69" spans="1:115" ht="15.75" customHeight="1" x14ac:dyDescent="0.25">
      <c r="A69" s="65">
        <v>4</v>
      </c>
      <c r="B69" s="15">
        <v>28</v>
      </c>
      <c r="C69" s="17">
        <v>10047349623</v>
      </c>
      <c r="D69" s="21" t="s">
        <v>60</v>
      </c>
      <c r="E69" s="22" t="s">
        <v>167</v>
      </c>
      <c r="F69" s="22" t="s">
        <v>44</v>
      </c>
      <c r="G69" s="24" t="s">
        <v>61</v>
      </c>
      <c r="H69" s="66">
        <f t="shared" si="148"/>
        <v>38</v>
      </c>
      <c r="I69" s="67">
        <v>5</v>
      </c>
      <c r="J69" s="68">
        <v>5</v>
      </c>
      <c r="K69" s="69">
        <v>5</v>
      </c>
      <c r="L69" s="70">
        <v>5</v>
      </c>
      <c r="M69" s="67">
        <v>10</v>
      </c>
      <c r="N69" s="71">
        <v>10</v>
      </c>
      <c r="O69" s="82"/>
      <c r="P69" s="73">
        <f t="shared" si="149"/>
        <v>1</v>
      </c>
      <c r="Q69" s="74" t="str">
        <f t="shared" ref="Q69:AJ69" si="171">IFERROR(VLOOKUP($B69,Q$60:$AK$63,MAX($Q$6:$AJ$6)+2-Q$6,0)*Q$7,"")</f>
        <v/>
      </c>
      <c r="R69" s="74" t="str">
        <f t="shared" si="171"/>
        <v/>
      </c>
      <c r="S69" s="74">
        <f t="shared" si="171"/>
        <v>1</v>
      </c>
      <c r="T69" s="74" t="str">
        <f t="shared" si="171"/>
        <v/>
      </c>
      <c r="U69" s="74" t="str">
        <f t="shared" si="171"/>
        <v/>
      </c>
      <c r="V69" s="74" t="str">
        <f t="shared" si="171"/>
        <v/>
      </c>
      <c r="W69" s="74" t="str">
        <f t="shared" si="171"/>
        <v/>
      </c>
      <c r="X69" s="74" t="str">
        <f t="shared" si="171"/>
        <v/>
      </c>
      <c r="Y69" s="74" t="str">
        <f t="shared" si="171"/>
        <v/>
      </c>
      <c r="Z69" s="74" t="str">
        <f t="shared" si="171"/>
        <v/>
      </c>
      <c r="AA69" s="74" t="str">
        <f t="shared" si="171"/>
        <v/>
      </c>
      <c r="AB69" s="74" t="str">
        <f t="shared" si="171"/>
        <v/>
      </c>
      <c r="AC69" s="74" t="str">
        <f t="shared" si="171"/>
        <v/>
      </c>
      <c r="AD69" s="74" t="str">
        <f t="shared" si="171"/>
        <v/>
      </c>
      <c r="AE69" s="74" t="str">
        <f t="shared" si="171"/>
        <v/>
      </c>
      <c r="AF69" s="74" t="str">
        <f t="shared" si="171"/>
        <v/>
      </c>
      <c r="AG69" s="74" t="str">
        <f t="shared" si="171"/>
        <v/>
      </c>
      <c r="AH69" s="74" t="str">
        <f t="shared" si="171"/>
        <v/>
      </c>
      <c r="AI69" s="74" t="str">
        <f t="shared" si="171"/>
        <v/>
      </c>
      <c r="AJ69" s="74" t="str">
        <f t="shared" si="171"/>
        <v/>
      </c>
      <c r="AK69" s="14"/>
      <c r="AL69" s="69">
        <v>2</v>
      </c>
      <c r="AM69" s="70">
        <v>2</v>
      </c>
      <c r="AN69" s="67">
        <v>7</v>
      </c>
      <c r="AO69" s="76">
        <f t="shared" si="151"/>
        <v>3</v>
      </c>
      <c r="AP69" s="71">
        <v>7</v>
      </c>
      <c r="AQ69" s="50">
        <f t="shared" si="152"/>
        <v>3</v>
      </c>
      <c r="AR69" s="50" t="str">
        <f t="shared" ref="AR69:BI69" si="172">IF(AR$5=$B69,1,"")</f>
        <v/>
      </c>
      <c r="AS69" s="50" t="str">
        <f t="shared" si="172"/>
        <v/>
      </c>
      <c r="AT69" s="50" t="str">
        <f t="shared" si="172"/>
        <v/>
      </c>
      <c r="AU69" s="50" t="str">
        <f t="shared" si="172"/>
        <v/>
      </c>
      <c r="AV69" s="50" t="str">
        <f t="shared" si="172"/>
        <v/>
      </c>
      <c r="AW69" s="50" t="str">
        <f t="shared" si="172"/>
        <v/>
      </c>
      <c r="AX69" s="50" t="str">
        <f t="shared" si="172"/>
        <v/>
      </c>
      <c r="AY69" s="50" t="str">
        <f t="shared" si="172"/>
        <v/>
      </c>
      <c r="AZ69" s="50" t="str">
        <f t="shared" si="172"/>
        <v/>
      </c>
      <c r="BA69" s="50" t="str">
        <f t="shared" si="172"/>
        <v/>
      </c>
      <c r="BB69" s="50" t="str">
        <f t="shared" si="172"/>
        <v/>
      </c>
      <c r="BC69" s="50" t="str">
        <f t="shared" si="172"/>
        <v/>
      </c>
      <c r="BD69" s="50" t="str">
        <f t="shared" si="172"/>
        <v/>
      </c>
      <c r="BE69" s="50" t="str">
        <f t="shared" si="172"/>
        <v/>
      </c>
      <c r="BF69" s="50" t="str">
        <f t="shared" si="172"/>
        <v/>
      </c>
      <c r="BG69" s="50" t="str">
        <f t="shared" si="172"/>
        <v/>
      </c>
      <c r="BH69" s="50" t="str">
        <f t="shared" si="172"/>
        <v/>
      </c>
      <c r="BI69" s="50" t="str">
        <f t="shared" si="172"/>
        <v/>
      </c>
      <c r="BJ69" s="77">
        <v>1</v>
      </c>
      <c r="BK69" s="77">
        <v>2</v>
      </c>
      <c r="BL69" s="50" t="str">
        <f t="shared" ref="BL69:CJ69" si="173">IF(BL$5=$B69,1,"")</f>
        <v/>
      </c>
      <c r="BM69" s="50" t="str">
        <f t="shared" si="173"/>
        <v/>
      </c>
      <c r="BN69" s="50" t="str">
        <f t="shared" si="173"/>
        <v/>
      </c>
      <c r="BO69" s="50" t="str">
        <f t="shared" si="173"/>
        <v/>
      </c>
      <c r="BP69" s="50" t="str">
        <f t="shared" si="173"/>
        <v/>
      </c>
      <c r="BQ69" s="50" t="str">
        <f t="shared" si="173"/>
        <v/>
      </c>
      <c r="BR69" s="50" t="str">
        <f t="shared" si="173"/>
        <v/>
      </c>
      <c r="BS69" s="50" t="str">
        <f t="shared" si="173"/>
        <v/>
      </c>
      <c r="BT69" s="50" t="str">
        <f t="shared" si="173"/>
        <v/>
      </c>
      <c r="BU69" s="50" t="str">
        <f t="shared" si="173"/>
        <v/>
      </c>
      <c r="BV69" s="50" t="str">
        <f t="shared" si="173"/>
        <v/>
      </c>
      <c r="BW69" s="50" t="str">
        <f t="shared" si="173"/>
        <v/>
      </c>
      <c r="BX69" s="50" t="str">
        <f t="shared" si="173"/>
        <v/>
      </c>
      <c r="BY69" s="50" t="str">
        <f t="shared" si="173"/>
        <v/>
      </c>
      <c r="BZ69" s="50" t="str">
        <f t="shared" si="173"/>
        <v/>
      </c>
      <c r="CA69" s="50" t="str">
        <f t="shared" si="173"/>
        <v/>
      </c>
      <c r="CB69" s="50" t="str">
        <f t="shared" si="173"/>
        <v/>
      </c>
      <c r="CC69" s="50" t="str">
        <f t="shared" si="173"/>
        <v/>
      </c>
      <c r="CD69" s="50" t="str">
        <f t="shared" si="173"/>
        <v/>
      </c>
      <c r="CE69" s="50" t="str">
        <f t="shared" si="173"/>
        <v/>
      </c>
      <c r="CF69" s="50" t="str">
        <f t="shared" si="173"/>
        <v/>
      </c>
      <c r="CG69" s="50" t="str">
        <f t="shared" si="173"/>
        <v/>
      </c>
      <c r="CH69" s="50" t="str">
        <f t="shared" si="173"/>
        <v/>
      </c>
      <c r="CI69" s="50" t="str">
        <f t="shared" si="173"/>
        <v/>
      </c>
      <c r="CJ69" s="50" t="str">
        <f t="shared" si="173"/>
        <v/>
      </c>
      <c r="CK69" s="50">
        <f t="shared" si="154"/>
        <v>28</v>
      </c>
      <c r="CL69" s="78"/>
      <c r="CM69" s="69">
        <v>9</v>
      </c>
      <c r="CN69" s="79">
        <v>9</v>
      </c>
      <c r="CO69" s="80"/>
      <c r="CP69" s="81">
        <f t="shared" si="155"/>
        <v>8</v>
      </c>
      <c r="CQ69" s="74">
        <f t="shared" si="168"/>
        <v>3</v>
      </c>
      <c r="CR69" s="74" t="str">
        <f t="shared" ref="CR69:CS69" si="174">IFERROR(VLOOKUP($B69,CR$60:$DK$63,MAX($CQ$6:$DJ$6)+2-CR$6,0)*CR$7,"")</f>
        <v/>
      </c>
      <c r="CS69" s="74" t="str">
        <f t="shared" si="174"/>
        <v/>
      </c>
      <c r="CT69" s="102">
        <v>5</v>
      </c>
      <c r="CU69" s="74" t="str">
        <f t="shared" ref="CU69:DJ69" si="175">IFERROR(VLOOKUP($B69,CU$60:$DK$63,MAX($CQ$6:$DJ$6)+2-CU$6,0)*CU$7,"")</f>
        <v/>
      </c>
      <c r="CV69" s="74" t="str">
        <f t="shared" si="175"/>
        <v/>
      </c>
      <c r="CW69" s="74" t="str">
        <f t="shared" si="175"/>
        <v/>
      </c>
      <c r="CX69" s="74" t="str">
        <f t="shared" si="175"/>
        <v/>
      </c>
      <c r="CY69" s="74" t="str">
        <f t="shared" si="175"/>
        <v/>
      </c>
      <c r="CZ69" s="74" t="str">
        <f t="shared" si="175"/>
        <v/>
      </c>
      <c r="DA69" s="74" t="str">
        <f t="shared" si="175"/>
        <v/>
      </c>
      <c r="DB69" s="74" t="str">
        <f t="shared" si="175"/>
        <v/>
      </c>
      <c r="DC69" s="74" t="str">
        <f t="shared" si="175"/>
        <v/>
      </c>
      <c r="DD69" s="74" t="str">
        <f t="shared" si="175"/>
        <v/>
      </c>
      <c r="DE69" s="74" t="str">
        <f t="shared" si="175"/>
        <v/>
      </c>
      <c r="DF69" s="74" t="str">
        <f t="shared" si="175"/>
        <v/>
      </c>
      <c r="DG69" s="74" t="str">
        <f t="shared" si="175"/>
        <v/>
      </c>
      <c r="DH69" s="74" t="str">
        <f t="shared" si="175"/>
        <v/>
      </c>
      <c r="DI69" s="74" t="str">
        <f t="shared" si="175"/>
        <v/>
      </c>
      <c r="DJ69" s="74" t="str">
        <f t="shared" si="175"/>
        <v/>
      </c>
      <c r="DK69" s="14"/>
    </row>
    <row r="70" spans="1:115" ht="15.75" customHeight="1" x14ac:dyDescent="0.25">
      <c r="A70" s="65">
        <v>5</v>
      </c>
      <c r="B70" s="15">
        <v>71</v>
      </c>
      <c r="C70" s="17">
        <v>10047280410</v>
      </c>
      <c r="D70" s="21" t="s">
        <v>69</v>
      </c>
      <c r="E70" s="22" t="s">
        <v>183</v>
      </c>
      <c r="F70" s="22" t="s">
        <v>73</v>
      </c>
      <c r="G70" s="24" t="s">
        <v>61</v>
      </c>
      <c r="H70" s="66">
        <f t="shared" si="148"/>
        <v>40</v>
      </c>
      <c r="I70" s="67">
        <v>6</v>
      </c>
      <c r="J70" s="68">
        <v>6</v>
      </c>
      <c r="K70" s="69">
        <v>2</v>
      </c>
      <c r="L70" s="70">
        <v>2</v>
      </c>
      <c r="M70" s="67">
        <v>5</v>
      </c>
      <c r="N70" s="71">
        <v>5</v>
      </c>
      <c r="O70" s="82"/>
      <c r="P70" s="73">
        <f t="shared" si="149"/>
        <v>7</v>
      </c>
      <c r="Q70" s="74">
        <f t="shared" ref="Q70:AJ70" si="176">IFERROR(VLOOKUP($B70,Q$60:$AK$63,MAX($Q$6:$AJ$6)+2-Q$6,0)*Q$7,"")</f>
        <v>2</v>
      </c>
      <c r="R70" s="74" t="str">
        <f t="shared" si="176"/>
        <v/>
      </c>
      <c r="S70" s="74" t="str">
        <f t="shared" si="176"/>
        <v/>
      </c>
      <c r="T70" s="74" t="str">
        <f t="shared" si="176"/>
        <v/>
      </c>
      <c r="U70" s="74">
        <f t="shared" si="176"/>
        <v>5</v>
      </c>
      <c r="V70" s="74" t="str">
        <f t="shared" si="176"/>
        <v/>
      </c>
      <c r="W70" s="74" t="str">
        <f t="shared" si="176"/>
        <v/>
      </c>
      <c r="X70" s="74" t="str">
        <f t="shared" si="176"/>
        <v/>
      </c>
      <c r="Y70" s="74" t="str">
        <f t="shared" si="176"/>
        <v/>
      </c>
      <c r="Z70" s="74" t="str">
        <f t="shared" si="176"/>
        <v/>
      </c>
      <c r="AA70" s="74" t="str">
        <f t="shared" si="176"/>
        <v/>
      </c>
      <c r="AB70" s="74" t="str">
        <f t="shared" si="176"/>
        <v/>
      </c>
      <c r="AC70" s="74" t="str">
        <f t="shared" si="176"/>
        <v/>
      </c>
      <c r="AD70" s="74" t="str">
        <f t="shared" si="176"/>
        <v/>
      </c>
      <c r="AE70" s="74" t="str">
        <f t="shared" si="176"/>
        <v/>
      </c>
      <c r="AF70" s="74" t="str">
        <f t="shared" si="176"/>
        <v/>
      </c>
      <c r="AG70" s="74" t="str">
        <f t="shared" si="176"/>
        <v/>
      </c>
      <c r="AH70" s="74" t="str">
        <f t="shared" si="176"/>
        <v/>
      </c>
      <c r="AI70" s="74" t="str">
        <f t="shared" si="176"/>
        <v/>
      </c>
      <c r="AJ70" s="74" t="str">
        <f t="shared" si="176"/>
        <v/>
      </c>
      <c r="AK70" s="14"/>
      <c r="AL70" s="69">
        <v>19</v>
      </c>
      <c r="AM70" s="70">
        <v>19</v>
      </c>
      <c r="AN70" s="67">
        <v>5</v>
      </c>
      <c r="AO70" s="76">
        <f t="shared" si="151"/>
        <v>8</v>
      </c>
      <c r="AP70" s="71">
        <v>5</v>
      </c>
      <c r="AQ70" s="50">
        <f t="shared" si="152"/>
        <v>8</v>
      </c>
      <c r="AR70" s="50" t="str">
        <f t="shared" ref="AR70:AY70" si="177">IF(AR$5=$B70,1,"")</f>
        <v/>
      </c>
      <c r="AS70" s="50" t="str">
        <f t="shared" si="177"/>
        <v/>
      </c>
      <c r="AT70" s="50" t="str">
        <f t="shared" si="177"/>
        <v/>
      </c>
      <c r="AU70" s="50" t="str">
        <f t="shared" si="177"/>
        <v/>
      </c>
      <c r="AV70" s="50" t="str">
        <f t="shared" si="177"/>
        <v/>
      </c>
      <c r="AW70" s="50" t="str">
        <f t="shared" si="177"/>
        <v/>
      </c>
      <c r="AX70" s="50" t="str">
        <f t="shared" si="177"/>
        <v/>
      </c>
      <c r="AY70" s="50" t="str">
        <f t="shared" si="177"/>
        <v/>
      </c>
      <c r="AZ70" s="77">
        <v>1</v>
      </c>
      <c r="BA70" s="77">
        <v>2</v>
      </c>
      <c r="BB70" s="77">
        <v>2</v>
      </c>
      <c r="BC70" s="77">
        <v>2</v>
      </c>
      <c r="BD70" s="77">
        <v>1</v>
      </c>
      <c r="BE70" s="50" t="str">
        <f t="shared" ref="BE70:CJ70" si="178">IF(BE$5=$B70,1,"")</f>
        <v/>
      </c>
      <c r="BF70" s="50" t="str">
        <f t="shared" si="178"/>
        <v/>
      </c>
      <c r="BG70" s="50" t="str">
        <f t="shared" si="178"/>
        <v/>
      </c>
      <c r="BH70" s="50" t="str">
        <f t="shared" si="178"/>
        <v/>
      </c>
      <c r="BI70" s="50" t="str">
        <f t="shared" si="178"/>
        <v/>
      </c>
      <c r="BJ70" s="50" t="str">
        <f t="shared" si="178"/>
        <v/>
      </c>
      <c r="BK70" s="50" t="str">
        <f t="shared" si="178"/>
        <v/>
      </c>
      <c r="BL70" s="50" t="str">
        <f t="shared" si="178"/>
        <v/>
      </c>
      <c r="BM70" s="50" t="str">
        <f t="shared" si="178"/>
        <v/>
      </c>
      <c r="BN70" s="50" t="str">
        <f t="shared" si="178"/>
        <v/>
      </c>
      <c r="BO70" s="50" t="str">
        <f t="shared" si="178"/>
        <v/>
      </c>
      <c r="BP70" s="50" t="str">
        <f t="shared" si="178"/>
        <v/>
      </c>
      <c r="BQ70" s="50" t="str">
        <f t="shared" si="178"/>
        <v/>
      </c>
      <c r="BR70" s="50" t="str">
        <f t="shared" si="178"/>
        <v/>
      </c>
      <c r="BS70" s="50" t="str">
        <f t="shared" si="178"/>
        <v/>
      </c>
      <c r="BT70" s="50" t="str">
        <f t="shared" si="178"/>
        <v/>
      </c>
      <c r="BU70" s="50" t="str">
        <f t="shared" si="178"/>
        <v/>
      </c>
      <c r="BV70" s="50" t="str">
        <f t="shared" si="178"/>
        <v/>
      </c>
      <c r="BW70" s="50" t="str">
        <f t="shared" si="178"/>
        <v/>
      </c>
      <c r="BX70" s="50" t="str">
        <f t="shared" si="178"/>
        <v/>
      </c>
      <c r="BY70" s="50" t="str">
        <f t="shared" si="178"/>
        <v/>
      </c>
      <c r="BZ70" s="50" t="str">
        <f t="shared" si="178"/>
        <v/>
      </c>
      <c r="CA70" s="50" t="str">
        <f t="shared" si="178"/>
        <v/>
      </c>
      <c r="CB70" s="50" t="str">
        <f t="shared" si="178"/>
        <v/>
      </c>
      <c r="CC70" s="50" t="str">
        <f t="shared" si="178"/>
        <v/>
      </c>
      <c r="CD70" s="50" t="str">
        <f t="shared" si="178"/>
        <v/>
      </c>
      <c r="CE70" s="50" t="str">
        <f t="shared" si="178"/>
        <v/>
      </c>
      <c r="CF70" s="50" t="str">
        <f t="shared" si="178"/>
        <v/>
      </c>
      <c r="CG70" s="50" t="str">
        <f t="shared" si="178"/>
        <v/>
      </c>
      <c r="CH70" s="50" t="str">
        <f t="shared" si="178"/>
        <v/>
      </c>
      <c r="CI70" s="50" t="str">
        <f t="shared" si="178"/>
        <v/>
      </c>
      <c r="CJ70" s="50" t="str">
        <f t="shared" si="178"/>
        <v/>
      </c>
      <c r="CK70" s="50">
        <f t="shared" si="154"/>
        <v>32</v>
      </c>
      <c r="CL70" s="78"/>
      <c r="CM70" s="69">
        <v>3</v>
      </c>
      <c r="CN70" s="79">
        <v>3</v>
      </c>
      <c r="CO70" s="80"/>
      <c r="CP70" s="81">
        <f t="shared" si="155"/>
        <v>19</v>
      </c>
      <c r="CQ70" s="74">
        <f t="shared" si="168"/>
        <v>2</v>
      </c>
      <c r="CR70" s="102">
        <v>3</v>
      </c>
      <c r="CS70" s="102">
        <v>5</v>
      </c>
      <c r="CT70" s="74" t="str">
        <f>IFERROR(VLOOKUP($B70,CT$60:$DK$63,MAX($CQ$6:$DJ$6)+2-CT$6,0)*CT$7,"")</f>
        <v/>
      </c>
      <c r="CU70" s="102">
        <v>9</v>
      </c>
      <c r="CV70" s="74" t="str">
        <f t="shared" ref="CV70:DJ70" si="179">IFERROR(VLOOKUP($B70,CV$60:$DK$63,MAX($CQ$6:$DJ$6)+2-CV$6,0)*CV$7,"")</f>
        <v/>
      </c>
      <c r="CW70" s="74" t="str">
        <f t="shared" si="179"/>
        <v/>
      </c>
      <c r="CX70" s="74" t="str">
        <f t="shared" si="179"/>
        <v/>
      </c>
      <c r="CY70" s="74" t="str">
        <f t="shared" si="179"/>
        <v/>
      </c>
      <c r="CZ70" s="74" t="str">
        <f t="shared" si="179"/>
        <v/>
      </c>
      <c r="DA70" s="74" t="str">
        <f t="shared" si="179"/>
        <v/>
      </c>
      <c r="DB70" s="74" t="str">
        <f t="shared" si="179"/>
        <v/>
      </c>
      <c r="DC70" s="74" t="str">
        <f t="shared" si="179"/>
        <v/>
      </c>
      <c r="DD70" s="74" t="str">
        <f t="shared" si="179"/>
        <v/>
      </c>
      <c r="DE70" s="74" t="str">
        <f t="shared" si="179"/>
        <v/>
      </c>
      <c r="DF70" s="74" t="str">
        <f t="shared" si="179"/>
        <v/>
      </c>
      <c r="DG70" s="74" t="str">
        <f t="shared" si="179"/>
        <v/>
      </c>
      <c r="DH70" s="74" t="str">
        <f t="shared" si="179"/>
        <v/>
      </c>
      <c r="DI70" s="74" t="str">
        <f t="shared" si="179"/>
        <v/>
      </c>
      <c r="DJ70" s="74" t="str">
        <f t="shared" si="179"/>
        <v/>
      </c>
      <c r="DK70" s="14"/>
    </row>
    <row r="71" spans="1:115" ht="15.75" customHeight="1" x14ac:dyDescent="0.25">
      <c r="A71" s="65">
        <v>6</v>
      </c>
      <c r="B71" s="15">
        <v>131</v>
      </c>
      <c r="C71" s="17">
        <v>10047423179</v>
      </c>
      <c r="D71" s="21" t="s">
        <v>207</v>
      </c>
      <c r="E71" s="22" t="s">
        <v>208</v>
      </c>
      <c r="F71" s="22" t="s">
        <v>55</v>
      </c>
      <c r="G71" s="24" t="s">
        <v>61</v>
      </c>
      <c r="H71" s="66">
        <f t="shared" si="148"/>
        <v>45</v>
      </c>
      <c r="I71" s="67">
        <v>5</v>
      </c>
      <c r="J71" s="68">
        <v>5</v>
      </c>
      <c r="K71" s="69">
        <v>16</v>
      </c>
      <c r="L71" s="70">
        <v>16</v>
      </c>
      <c r="M71" s="67">
        <v>4</v>
      </c>
      <c r="N71" s="71">
        <v>4</v>
      </c>
      <c r="O71" s="82"/>
      <c r="P71" s="73">
        <f t="shared" si="149"/>
        <v>8</v>
      </c>
      <c r="Q71" s="74" t="str">
        <f t="shared" ref="Q71:AJ71" si="180">IFERROR(VLOOKUP($B71,Q$60:$AK$63,MAX($Q$6:$AJ$6)+2-Q$6,0)*Q$7,"")</f>
        <v/>
      </c>
      <c r="R71" s="74">
        <f t="shared" si="180"/>
        <v>5</v>
      </c>
      <c r="S71" s="74">
        <f t="shared" si="180"/>
        <v>3</v>
      </c>
      <c r="T71" s="74" t="str">
        <f t="shared" si="180"/>
        <v/>
      </c>
      <c r="U71" s="74" t="str">
        <f t="shared" si="180"/>
        <v/>
      </c>
      <c r="V71" s="74" t="str">
        <f t="shared" si="180"/>
        <v/>
      </c>
      <c r="W71" s="74" t="str">
        <f t="shared" si="180"/>
        <v/>
      </c>
      <c r="X71" s="74" t="str">
        <f t="shared" si="180"/>
        <v/>
      </c>
      <c r="Y71" s="74" t="str">
        <f t="shared" si="180"/>
        <v/>
      </c>
      <c r="Z71" s="74" t="str">
        <f t="shared" si="180"/>
        <v/>
      </c>
      <c r="AA71" s="74" t="str">
        <f t="shared" si="180"/>
        <v/>
      </c>
      <c r="AB71" s="74" t="str">
        <f t="shared" si="180"/>
        <v/>
      </c>
      <c r="AC71" s="74" t="str">
        <f t="shared" si="180"/>
        <v/>
      </c>
      <c r="AD71" s="74" t="str">
        <f t="shared" si="180"/>
        <v/>
      </c>
      <c r="AE71" s="74" t="str">
        <f t="shared" si="180"/>
        <v/>
      </c>
      <c r="AF71" s="74" t="str">
        <f t="shared" si="180"/>
        <v/>
      </c>
      <c r="AG71" s="74" t="str">
        <f t="shared" si="180"/>
        <v/>
      </c>
      <c r="AH71" s="74" t="str">
        <f t="shared" si="180"/>
        <v/>
      </c>
      <c r="AI71" s="74" t="str">
        <f t="shared" si="180"/>
        <v/>
      </c>
      <c r="AJ71" s="74" t="str">
        <f t="shared" si="180"/>
        <v/>
      </c>
      <c r="AK71" s="14"/>
      <c r="AL71" s="69">
        <v>6</v>
      </c>
      <c r="AM71" s="70">
        <v>6</v>
      </c>
      <c r="AN71" s="67">
        <v>9</v>
      </c>
      <c r="AO71" s="76">
        <f t="shared" si="151"/>
        <v>1</v>
      </c>
      <c r="AP71" s="71">
        <v>9</v>
      </c>
      <c r="AQ71" s="50">
        <f t="shared" si="152"/>
        <v>1</v>
      </c>
      <c r="AR71" s="50" t="str">
        <f t="shared" ref="AR71:BJ71" si="181">IF(AR$5=$B71,1,"")</f>
        <v/>
      </c>
      <c r="AS71" s="50" t="str">
        <f t="shared" si="181"/>
        <v/>
      </c>
      <c r="AT71" s="50" t="str">
        <f t="shared" si="181"/>
        <v/>
      </c>
      <c r="AU71" s="50" t="str">
        <f t="shared" si="181"/>
        <v/>
      </c>
      <c r="AV71" s="50" t="str">
        <f t="shared" si="181"/>
        <v/>
      </c>
      <c r="AW71" s="50" t="str">
        <f t="shared" si="181"/>
        <v/>
      </c>
      <c r="AX71" s="50" t="str">
        <f t="shared" si="181"/>
        <v/>
      </c>
      <c r="AY71" s="50" t="str">
        <f t="shared" si="181"/>
        <v/>
      </c>
      <c r="AZ71" s="50" t="str">
        <f t="shared" si="181"/>
        <v/>
      </c>
      <c r="BA71" s="50" t="str">
        <f t="shared" si="181"/>
        <v/>
      </c>
      <c r="BB71" s="50" t="str">
        <f t="shared" si="181"/>
        <v/>
      </c>
      <c r="BC71" s="50" t="str">
        <f t="shared" si="181"/>
        <v/>
      </c>
      <c r="BD71" s="50" t="str">
        <f t="shared" si="181"/>
        <v/>
      </c>
      <c r="BE71" s="50" t="str">
        <f t="shared" si="181"/>
        <v/>
      </c>
      <c r="BF71" s="50" t="str">
        <f t="shared" si="181"/>
        <v/>
      </c>
      <c r="BG71" s="50" t="str">
        <f t="shared" si="181"/>
        <v/>
      </c>
      <c r="BH71" s="50" t="str">
        <f t="shared" si="181"/>
        <v/>
      </c>
      <c r="BI71" s="50" t="str">
        <f t="shared" si="181"/>
        <v/>
      </c>
      <c r="BJ71" s="50" t="str">
        <f t="shared" si="181"/>
        <v/>
      </c>
      <c r="BK71" s="77">
        <v>1</v>
      </c>
      <c r="BL71" s="50" t="str">
        <f t="shared" ref="BL71:CJ71" si="182">IF(BL$5=$B71,1,"")</f>
        <v/>
      </c>
      <c r="BM71" s="50" t="str">
        <f t="shared" si="182"/>
        <v/>
      </c>
      <c r="BN71" s="50" t="str">
        <f t="shared" si="182"/>
        <v/>
      </c>
      <c r="BO71" s="50" t="str">
        <f t="shared" si="182"/>
        <v/>
      </c>
      <c r="BP71" s="50" t="str">
        <f t="shared" si="182"/>
        <v/>
      </c>
      <c r="BQ71" s="50" t="str">
        <f t="shared" si="182"/>
        <v/>
      </c>
      <c r="BR71" s="50" t="str">
        <f t="shared" si="182"/>
        <v/>
      </c>
      <c r="BS71" s="50" t="str">
        <f t="shared" si="182"/>
        <v/>
      </c>
      <c r="BT71" s="50" t="str">
        <f t="shared" si="182"/>
        <v/>
      </c>
      <c r="BU71" s="50" t="str">
        <f t="shared" si="182"/>
        <v/>
      </c>
      <c r="BV71" s="50" t="str">
        <f t="shared" si="182"/>
        <v/>
      </c>
      <c r="BW71" s="50" t="str">
        <f t="shared" si="182"/>
        <v/>
      </c>
      <c r="BX71" s="50" t="str">
        <f t="shared" si="182"/>
        <v/>
      </c>
      <c r="BY71" s="50" t="str">
        <f t="shared" si="182"/>
        <v/>
      </c>
      <c r="BZ71" s="50" t="str">
        <f t="shared" si="182"/>
        <v/>
      </c>
      <c r="CA71" s="50" t="str">
        <f t="shared" si="182"/>
        <v/>
      </c>
      <c r="CB71" s="50" t="str">
        <f t="shared" si="182"/>
        <v/>
      </c>
      <c r="CC71" s="50" t="str">
        <f t="shared" si="182"/>
        <v/>
      </c>
      <c r="CD71" s="50" t="str">
        <f t="shared" si="182"/>
        <v/>
      </c>
      <c r="CE71" s="50" t="str">
        <f t="shared" si="182"/>
        <v/>
      </c>
      <c r="CF71" s="50" t="str">
        <f t="shared" si="182"/>
        <v/>
      </c>
      <c r="CG71" s="50" t="str">
        <f t="shared" si="182"/>
        <v/>
      </c>
      <c r="CH71" s="50" t="str">
        <f t="shared" si="182"/>
        <v/>
      </c>
      <c r="CI71" s="50" t="str">
        <f t="shared" si="182"/>
        <v/>
      </c>
      <c r="CJ71" s="50" t="str">
        <f t="shared" si="182"/>
        <v/>
      </c>
      <c r="CK71" s="50">
        <f t="shared" si="154"/>
        <v>24</v>
      </c>
      <c r="CL71" s="78"/>
      <c r="CM71" s="69">
        <v>5</v>
      </c>
      <c r="CN71" s="79">
        <v>5</v>
      </c>
      <c r="CO71" s="80"/>
      <c r="CP71" s="81">
        <f t="shared" si="155"/>
        <v>12</v>
      </c>
      <c r="CQ71" s="74" t="str">
        <f t="shared" si="168"/>
        <v/>
      </c>
      <c r="CR71" s="102">
        <v>6</v>
      </c>
      <c r="CS71" s="74" t="str">
        <f t="shared" ref="CS71:CU71" si="183">IFERROR(VLOOKUP($B71,CS$60:$DK$63,MAX($CQ$6:$DJ$6)+2-CS$6,0)*CS$7,"")</f>
        <v/>
      </c>
      <c r="CT71" s="74" t="str">
        <f t="shared" si="183"/>
        <v/>
      </c>
      <c r="CU71" s="74" t="str">
        <f t="shared" si="183"/>
        <v/>
      </c>
      <c r="CV71" s="102">
        <v>6</v>
      </c>
      <c r="CW71" s="74" t="str">
        <f t="shared" ref="CW71:DJ71" si="184">IFERROR(VLOOKUP($B71,CW$60:$DK$63,MAX($CQ$6:$DJ$6)+2-CW$6,0)*CW$7,"")</f>
        <v/>
      </c>
      <c r="CX71" s="74" t="str">
        <f t="shared" si="184"/>
        <v/>
      </c>
      <c r="CY71" s="74" t="str">
        <f t="shared" si="184"/>
        <v/>
      </c>
      <c r="CZ71" s="74" t="str">
        <f t="shared" si="184"/>
        <v/>
      </c>
      <c r="DA71" s="74" t="str">
        <f t="shared" si="184"/>
        <v/>
      </c>
      <c r="DB71" s="74" t="str">
        <f t="shared" si="184"/>
        <v/>
      </c>
      <c r="DC71" s="74" t="str">
        <f t="shared" si="184"/>
        <v/>
      </c>
      <c r="DD71" s="74" t="str">
        <f t="shared" si="184"/>
        <v/>
      </c>
      <c r="DE71" s="74" t="str">
        <f t="shared" si="184"/>
        <v/>
      </c>
      <c r="DF71" s="74" t="str">
        <f t="shared" si="184"/>
        <v/>
      </c>
      <c r="DG71" s="74" t="str">
        <f t="shared" si="184"/>
        <v/>
      </c>
      <c r="DH71" s="74" t="str">
        <f t="shared" si="184"/>
        <v/>
      </c>
      <c r="DI71" s="74" t="str">
        <f t="shared" si="184"/>
        <v/>
      </c>
      <c r="DJ71" s="74" t="str">
        <f t="shared" si="184"/>
        <v/>
      </c>
      <c r="DK71" s="14"/>
    </row>
    <row r="72" spans="1:115" ht="15.75" customHeight="1" x14ac:dyDescent="0.25">
      <c r="A72" s="65">
        <v>7</v>
      </c>
      <c r="B72" s="15">
        <v>43</v>
      </c>
      <c r="C72" s="17">
        <v>10047253027</v>
      </c>
      <c r="D72" s="21" t="s">
        <v>64</v>
      </c>
      <c r="E72" s="22" t="s">
        <v>172</v>
      </c>
      <c r="F72" s="22" t="s">
        <v>29</v>
      </c>
      <c r="G72" s="24" t="s">
        <v>61</v>
      </c>
      <c r="H72" s="66">
        <f t="shared" si="148"/>
        <v>46</v>
      </c>
      <c r="I72" s="67">
        <v>2</v>
      </c>
      <c r="J72" s="68">
        <v>2</v>
      </c>
      <c r="K72" s="69">
        <v>8</v>
      </c>
      <c r="L72" s="70">
        <v>8</v>
      </c>
      <c r="M72" s="67">
        <v>7</v>
      </c>
      <c r="N72" s="71">
        <v>7</v>
      </c>
      <c r="O72" s="82"/>
      <c r="P72" s="73">
        <f t="shared" si="149"/>
        <v>4</v>
      </c>
      <c r="Q72" s="74" t="str">
        <f t="shared" ref="Q72:AJ72" si="185">IFERROR(VLOOKUP($B72,Q$60:$AK$63,MAX($Q$6:$AJ$6)+2-Q$6,0)*Q$7,"")</f>
        <v/>
      </c>
      <c r="R72" s="74" t="str">
        <f t="shared" si="185"/>
        <v/>
      </c>
      <c r="S72" s="74" t="str">
        <f t="shared" si="185"/>
        <v/>
      </c>
      <c r="T72" s="74" t="str">
        <f t="shared" si="185"/>
        <v/>
      </c>
      <c r="U72" s="74" t="str">
        <f t="shared" si="185"/>
        <v/>
      </c>
      <c r="V72" s="74">
        <f t="shared" si="185"/>
        <v>4</v>
      </c>
      <c r="W72" s="74" t="str">
        <f t="shared" si="185"/>
        <v/>
      </c>
      <c r="X72" s="74" t="str">
        <f t="shared" si="185"/>
        <v/>
      </c>
      <c r="Y72" s="74" t="str">
        <f t="shared" si="185"/>
        <v/>
      </c>
      <c r="Z72" s="74" t="str">
        <f t="shared" si="185"/>
        <v/>
      </c>
      <c r="AA72" s="74" t="str">
        <f t="shared" si="185"/>
        <v/>
      </c>
      <c r="AB72" s="74" t="str">
        <f t="shared" si="185"/>
        <v/>
      </c>
      <c r="AC72" s="74" t="str">
        <f t="shared" si="185"/>
        <v/>
      </c>
      <c r="AD72" s="74" t="str">
        <f t="shared" si="185"/>
        <v/>
      </c>
      <c r="AE72" s="74" t="str">
        <f t="shared" si="185"/>
        <v/>
      </c>
      <c r="AF72" s="74" t="str">
        <f t="shared" si="185"/>
        <v/>
      </c>
      <c r="AG72" s="74" t="str">
        <f t="shared" si="185"/>
        <v/>
      </c>
      <c r="AH72" s="74" t="str">
        <f t="shared" si="185"/>
        <v/>
      </c>
      <c r="AI72" s="74" t="str">
        <f t="shared" si="185"/>
        <v/>
      </c>
      <c r="AJ72" s="74" t="str">
        <f t="shared" si="185"/>
        <v/>
      </c>
      <c r="AK72" s="14"/>
      <c r="AL72" s="69">
        <v>13</v>
      </c>
      <c r="AM72" s="70">
        <v>13</v>
      </c>
      <c r="AN72" s="67">
        <v>10</v>
      </c>
      <c r="AO72" s="76">
        <f t="shared" si="151"/>
        <v>0</v>
      </c>
      <c r="AP72" s="71">
        <v>10</v>
      </c>
      <c r="AQ72" s="50">
        <f t="shared" si="152"/>
        <v>0</v>
      </c>
      <c r="AR72" s="50" t="str">
        <f t="shared" ref="AR72:CJ72" si="186">IF(AR$5=$B72,1,"")</f>
        <v/>
      </c>
      <c r="AS72" s="50" t="str">
        <f t="shared" si="186"/>
        <v/>
      </c>
      <c r="AT72" s="50" t="str">
        <f t="shared" si="186"/>
        <v/>
      </c>
      <c r="AU72" s="50" t="str">
        <f t="shared" si="186"/>
        <v/>
      </c>
      <c r="AV72" s="50" t="str">
        <f t="shared" si="186"/>
        <v/>
      </c>
      <c r="AW72" s="50" t="str">
        <f t="shared" si="186"/>
        <v/>
      </c>
      <c r="AX72" s="50" t="str">
        <f t="shared" si="186"/>
        <v/>
      </c>
      <c r="AY72" s="50" t="str">
        <f t="shared" si="186"/>
        <v/>
      </c>
      <c r="AZ72" s="50" t="str">
        <f t="shared" si="186"/>
        <v/>
      </c>
      <c r="BA72" s="50" t="str">
        <f t="shared" si="186"/>
        <v/>
      </c>
      <c r="BB72" s="50" t="str">
        <f t="shared" si="186"/>
        <v/>
      </c>
      <c r="BC72" s="50" t="str">
        <f t="shared" si="186"/>
        <v/>
      </c>
      <c r="BD72" s="50" t="str">
        <f t="shared" si="186"/>
        <v/>
      </c>
      <c r="BE72" s="50" t="str">
        <f t="shared" si="186"/>
        <v/>
      </c>
      <c r="BF72" s="50" t="str">
        <f t="shared" si="186"/>
        <v/>
      </c>
      <c r="BG72" s="50" t="str">
        <f t="shared" si="186"/>
        <v/>
      </c>
      <c r="BH72" s="50" t="str">
        <f t="shared" si="186"/>
        <v/>
      </c>
      <c r="BI72" s="50" t="str">
        <f t="shared" si="186"/>
        <v/>
      </c>
      <c r="BJ72" s="50" t="str">
        <f t="shared" si="186"/>
        <v/>
      </c>
      <c r="BK72" s="50" t="str">
        <f t="shared" si="186"/>
        <v/>
      </c>
      <c r="BL72" s="50" t="str">
        <f t="shared" si="186"/>
        <v/>
      </c>
      <c r="BM72" s="50" t="str">
        <f t="shared" si="186"/>
        <v/>
      </c>
      <c r="BN72" s="50" t="str">
        <f t="shared" si="186"/>
        <v/>
      </c>
      <c r="BO72" s="50" t="str">
        <f t="shared" si="186"/>
        <v/>
      </c>
      <c r="BP72" s="50" t="str">
        <f t="shared" si="186"/>
        <v/>
      </c>
      <c r="BQ72" s="50" t="str">
        <f t="shared" si="186"/>
        <v/>
      </c>
      <c r="BR72" s="50" t="str">
        <f t="shared" si="186"/>
        <v/>
      </c>
      <c r="BS72" s="50" t="str">
        <f t="shared" si="186"/>
        <v/>
      </c>
      <c r="BT72" s="50" t="str">
        <f t="shared" si="186"/>
        <v/>
      </c>
      <c r="BU72" s="50" t="str">
        <f t="shared" si="186"/>
        <v/>
      </c>
      <c r="BV72" s="50" t="str">
        <f t="shared" si="186"/>
        <v/>
      </c>
      <c r="BW72" s="50" t="str">
        <f t="shared" si="186"/>
        <v/>
      </c>
      <c r="BX72" s="50" t="str">
        <f t="shared" si="186"/>
        <v/>
      </c>
      <c r="BY72" s="50" t="str">
        <f t="shared" si="186"/>
        <v/>
      </c>
      <c r="BZ72" s="50" t="str">
        <f t="shared" si="186"/>
        <v/>
      </c>
      <c r="CA72" s="50" t="str">
        <f t="shared" si="186"/>
        <v/>
      </c>
      <c r="CB72" s="50" t="str">
        <f t="shared" si="186"/>
        <v/>
      </c>
      <c r="CC72" s="50" t="str">
        <f t="shared" si="186"/>
        <v/>
      </c>
      <c r="CD72" s="50" t="str">
        <f t="shared" si="186"/>
        <v/>
      </c>
      <c r="CE72" s="50" t="str">
        <f t="shared" si="186"/>
        <v/>
      </c>
      <c r="CF72" s="50" t="str">
        <f t="shared" si="186"/>
        <v/>
      </c>
      <c r="CG72" s="50" t="str">
        <f t="shared" si="186"/>
        <v/>
      </c>
      <c r="CH72" s="50" t="str">
        <f t="shared" si="186"/>
        <v/>
      </c>
      <c r="CI72" s="50" t="str">
        <f t="shared" si="186"/>
        <v/>
      </c>
      <c r="CJ72" s="50" t="str">
        <f t="shared" si="186"/>
        <v/>
      </c>
      <c r="CK72" s="50">
        <f t="shared" si="154"/>
        <v>22</v>
      </c>
      <c r="CL72" s="78"/>
      <c r="CM72" s="69">
        <v>6</v>
      </c>
      <c r="CN72" s="79">
        <v>6</v>
      </c>
      <c r="CO72" s="80"/>
      <c r="CP72" s="81">
        <f t="shared" si="155"/>
        <v>10</v>
      </c>
      <c r="CQ72" s="74" t="str">
        <f t="shared" si="168"/>
        <v/>
      </c>
      <c r="CR72" s="74" t="str">
        <f t="shared" ref="CR72:CU72" si="187">IFERROR(VLOOKUP($B72,CR$60:$DK$63,MAX($CQ$6:$DJ$6)+2-CR$6,0)*CR$7,"")</f>
        <v/>
      </c>
      <c r="CS72" s="74" t="str">
        <f t="shared" si="187"/>
        <v/>
      </c>
      <c r="CT72" s="74" t="str">
        <f t="shared" si="187"/>
        <v/>
      </c>
      <c r="CU72" s="74" t="str">
        <f t="shared" si="187"/>
        <v/>
      </c>
      <c r="CV72" s="102">
        <v>10</v>
      </c>
      <c r="CW72" s="74" t="str">
        <f t="shared" ref="CW72:DJ72" si="188">IFERROR(VLOOKUP($B72,CW$60:$DK$63,MAX($CQ$6:$DJ$6)+2-CW$6,0)*CW$7,"")</f>
        <v/>
      </c>
      <c r="CX72" s="74" t="str">
        <f t="shared" si="188"/>
        <v/>
      </c>
      <c r="CY72" s="74" t="str">
        <f t="shared" si="188"/>
        <v/>
      </c>
      <c r="CZ72" s="74" t="str">
        <f t="shared" si="188"/>
        <v/>
      </c>
      <c r="DA72" s="74" t="str">
        <f t="shared" si="188"/>
        <v/>
      </c>
      <c r="DB72" s="74" t="str">
        <f t="shared" si="188"/>
        <v/>
      </c>
      <c r="DC72" s="74" t="str">
        <f t="shared" si="188"/>
        <v/>
      </c>
      <c r="DD72" s="74" t="str">
        <f t="shared" si="188"/>
        <v/>
      </c>
      <c r="DE72" s="74" t="str">
        <f t="shared" si="188"/>
        <v/>
      </c>
      <c r="DF72" s="74" t="str">
        <f t="shared" si="188"/>
        <v/>
      </c>
      <c r="DG72" s="74" t="str">
        <f t="shared" si="188"/>
        <v/>
      </c>
      <c r="DH72" s="74" t="str">
        <f t="shared" si="188"/>
        <v/>
      </c>
      <c r="DI72" s="74" t="str">
        <f t="shared" si="188"/>
        <v/>
      </c>
      <c r="DJ72" s="74" t="str">
        <f t="shared" si="188"/>
        <v/>
      </c>
      <c r="DK72" s="14"/>
    </row>
    <row r="73" spans="1:115" ht="15.75" customHeight="1" x14ac:dyDescent="0.25">
      <c r="A73" s="65">
        <v>8</v>
      </c>
      <c r="B73" s="15">
        <v>114</v>
      </c>
      <c r="C73" s="17">
        <v>10047431263</v>
      </c>
      <c r="D73" s="21" t="s">
        <v>198</v>
      </c>
      <c r="E73" s="22" t="s">
        <v>199</v>
      </c>
      <c r="F73" s="22" t="s">
        <v>19</v>
      </c>
      <c r="G73" s="24" t="s">
        <v>61</v>
      </c>
      <c r="H73" s="66">
        <f t="shared" si="148"/>
        <v>46</v>
      </c>
      <c r="I73" s="67">
        <v>4</v>
      </c>
      <c r="J73" s="68">
        <v>4</v>
      </c>
      <c r="K73" s="69">
        <v>3</v>
      </c>
      <c r="L73" s="70">
        <v>3</v>
      </c>
      <c r="M73" s="67">
        <v>8</v>
      </c>
      <c r="N73" s="71">
        <v>8</v>
      </c>
      <c r="O73" s="82"/>
      <c r="P73" s="73">
        <f t="shared" si="149"/>
        <v>4</v>
      </c>
      <c r="Q73" s="74" t="str">
        <f t="shared" ref="Q73:AJ73" si="189">IFERROR(VLOOKUP($B73,Q$60:$AK$63,MAX($Q$6:$AJ$6)+2-Q$6,0)*Q$7,"")</f>
        <v/>
      </c>
      <c r="R73" s="74">
        <f t="shared" si="189"/>
        <v>1</v>
      </c>
      <c r="S73" s="74" t="str">
        <f t="shared" si="189"/>
        <v/>
      </c>
      <c r="T73" s="74">
        <f t="shared" si="189"/>
        <v>1</v>
      </c>
      <c r="U73" s="74" t="str">
        <f t="shared" si="189"/>
        <v/>
      </c>
      <c r="V73" s="74">
        <f t="shared" si="189"/>
        <v>2</v>
      </c>
      <c r="W73" s="74" t="str">
        <f t="shared" si="189"/>
        <v/>
      </c>
      <c r="X73" s="74" t="str">
        <f t="shared" si="189"/>
        <v/>
      </c>
      <c r="Y73" s="74" t="str">
        <f t="shared" si="189"/>
        <v/>
      </c>
      <c r="Z73" s="74" t="str">
        <f t="shared" si="189"/>
        <v/>
      </c>
      <c r="AA73" s="74" t="str">
        <f t="shared" si="189"/>
        <v/>
      </c>
      <c r="AB73" s="74" t="str">
        <f t="shared" si="189"/>
        <v/>
      </c>
      <c r="AC73" s="74" t="str">
        <f t="shared" si="189"/>
        <v/>
      </c>
      <c r="AD73" s="74" t="str">
        <f t="shared" si="189"/>
        <v/>
      </c>
      <c r="AE73" s="74" t="str">
        <f t="shared" si="189"/>
        <v/>
      </c>
      <c r="AF73" s="74" t="str">
        <f t="shared" si="189"/>
        <v/>
      </c>
      <c r="AG73" s="74" t="str">
        <f t="shared" si="189"/>
        <v/>
      </c>
      <c r="AH73" s="74" t="str">
        <f t="shared" si="189"/>
        <v/>
      </c>
      <c r="AI73" s="74" t="str">
        <f t="shared" si="189"/>
        <v/>
      </c>
      <c r="AJ73" s="74" t="str">
        <f t="shared" si="189"/>
        <v/>
      </c>
      <c r="AK73" s="14"/>
      <c r="AL73" s="69">
        <v>9</v>
      </c>
      <c r="AM73" s="70">
        <v>9</v>
      </c>
      <c r="AN73" s="67">
        <v>8</v>
      </c>
      <c r="AO73" s="76">
        <f t="shared" si="151"/>
        <v>1</v>
      </c>
      <c r="AP73" s="71">
        <v>8</v>
      </c>
      <c r="AQ73" s="50">
        <f t="shared" si="152"/>
        <v>1</v>
      </c>
      <c r="AR73" s="50" t="str">
        <f t="shared" ref="AR73:AX73" si="190">IF(AR$5=$B73,1,"")</f>
        <v/>
      </c>
      <c r="AS73" s="50" t="str">
        <f t="shared" si="190"/>
        <v/>
      </c>
      <c r="AT73" s="50" t="str">
        <f t="shared" si="190"/>
        <v/>
      </c>
      <c r="AU73" s="50" t="str">
        <f t="shared" si="190"/>
        <v/>
      </c>
      <c r="AV73" s="50" t="str">
        <f t="shared" si="190"/>
        <v/>
      </c>
      <c r="AW73" s="50" t="str">
        <f t="shared" si="190"/>
        <v/>
      </c>
      <c r="AX73" s="50" t="str">
        <f t="shared" si="190"/>
        <v/>
      </c>
      <c r="AY73" s="77">
        <v>1</v>
      </c>
      <c r="AZ73" s="50" t="str">
        <f t="shared" ref="AZ73:CJ73" si="191">IF(AZ$5=$B73,1,"")</f>
        <v/>
      </c>
      <c r="BA73" s="50" t="str">
        <f t="shared" si="191"/>
        <v/>
      </c>
      <c r="BB73" s="50" t="str">
        <f t="shared" si="191"/>
        <v/>
      </c>
      <c r="BC73" s="50" t="str">
        <f t="shared" si="191"/>
        <v/>
      </c>
      <c r="BD73" s="50" t="str">
        <f t="shared" si="191"/>
        <v/>
      </c>
      <c r="BE73" s="50" t="str">
        <f t="shared" si="191"/>
        <v/>
      </c>
      <c r="BF73" s="50" t="str">
        <f t="shared" si="191"/>
        <v/>
      </c>
      <c r="BG73" s="50" t="str">
        <f t="shared" si="191"/>
        <v/>
      </c>
      <c r="BH73" s="50" t="str">
        <f t="shared" si="191"/>
        <v/>
      </c>
      <c r="BI73" s="50" t="str">
        <f t="shared" si="191"/>
        <v/>
      </c>
      <c r="BJ73" s="50" t="str">
        <f t="shared" si="191"/>
        <v/>
      </c>
      <c r="BK73" s="50" t="str">
        <f t="shared" si="191"/>
        <v/>
      </c>
      <c r="BL73" s="50" t="str">
        <f t="shared" si="191"/>
        <v/>
      </c>
      <c r="BM73" s="50" t="str">
        <f t="shared" si="191"/>
        <v/>
      </c>
      <c r="BN73" s="50" t="str">
        <f t="shared" si="191"/>
        <v/>
      </c>
      <c r="BO73" s="50" t="str">
        <f t="shared" si="191"/>
        <v/>
      </c>
      <c r="BP73" s="50" t="str">
        <f t="shared" si="191"/>
        <v/>
      </c>
      <c r="BQ73" s="50" t="str">
        <f t="shared" si="191"/>
        <v/>
      </c>
      <c r="BR73" s="50" t="str">
        <f t="shared" si="191"/>
        <v/>
      </c>
      <c r="BS73" s="50" t="str">
        <f t="shared" si="191"/>
        <v/>
      </c>
      <c r="BT73" s="50" t="str">
        <f t="shared" si="191"/>
        <v/>
      </c>
      <c r="BU73" s="50" t="str">
        <f t="shared" si="191"/>
        <v/>
      </c>
      <c r="BV73" s="50" t="str">
        <f t="shared" si="191"/>
        <v/>
      </c>
      <c r="BW73" s="50" t="str">
        <f t="shared" si="191"/>
        <v/>
      </c>
      <c r="BX73" s="50" t="str">
        <f t="shared" si="191"/>
        <v/>
      </c>
      <c r="BY73" s="50" t="str">
        <f t="shared" si="191"/>
        <v/>
      </c>
      <c r="BZ73" s="50" t="str">
        <f t="shared" si="191"/>
        <v/>
      </c>
      <c r="CA73" s="50" t="str">
        <f t="shared" si="191"/>
        <v/>
      </c>
      <c r="CB73" s="50" t="str">
        <f t="shared" si="191"/>
        <v/>
      </c>
      <c r="CC73" s="50" t="str">
        <f t="shared" si="191"/>
        <v/>
      </c>
      <c r="CD73" s="50" t="str">
        <f t="shared" si="191"/>
        <v/>
      </c>
      <c r="CE73" s="50" t="str">
        <f t="shared" si="191"/>
        <v/>
      </c>
      <c r="CF73" s="50" t="str">
        <f t="shared" si="191"/>
        <v/>
      </c>
      <c r="CG73" s="50" t="str">
        <f t="shared" si="191"/>
        <v/>
      </c>
      <c r="CH73" s="50" t="str">
        <f t="shared" si="191"/>
        <v/>
      </c>
      <c r="CI73" s="50" t="str">
        <f t="shared" si="191"/>
        <v/>
      </c>
      <c r="CJ73" s="50" t="str">
        <f t="shared" si="191"/>
        <v/>
      </c>
      <c r="CK73" s="50">
        <f t="shared" si="154"/>
        <v>26</v>
      </c>
      <c r="CL73" s="78"/>
      <c r="CM73" s="69">
        <v>14</v>
      </c>
      <c r="CN73" s="79">
        <v>14</v>
      </c>
      <c r="CO73" s="80"/>
      <c r="CP73" s="81">
        <f t="shared" si="155"/>
        <v>3</v>
      </c>
      <c r="CQ73" s="74" t="str">
        <f t="shared" si="168"/>
        <v/>
      </c>
      <c r="CR73" s="74" t="str">
        <f t="shared" ref="CR73:CR75" si="192">IFERROR(VLOOKUP($B73,CR$60:$DK$63,MAX($CQ$6:$DJ$6)+2-CR$6,0)*CR$7,"")</f>
        <v/>
      </c>
      <c r="CS73" s="102">
        <v>3</v>
      </c>
      <c r="CT73" s="74" t="str">
        <f t="shared" ref="CT73:DJ73" si="193">IFERROR(VLOOKUP($B73,CT$60:$DK$63,MAX($CQ$6:$DJ$6)+2-CT$6,0)*CT$7,"")</f>
        <v/>
      </c>
      <c r="CU73" s="74" t="str">
        <f t="shared" si="193"/>
        <v/>
      </c>
      <c r="CV73" s="74" t="str">
        <f t="shared" si="193"/>
        <v/>
      </c>
      <c r="CW73" s="74" t="str">
        <f t="shared" si="193"/>
        <v/>
      </c>
      <c r="CX73" s="74" t="str">
        <f t="shared" si="193"/>
        <v/>
      </c>
      <c r="CY73" s="74" t="str">
        <f t="shared" si="193"/>
        <v/>
      </c>
      <c r="CZ73" s="74" t="str">
        <f t="shared" si="193"/>
        <v/>
      </c>
      <c r="DA73" s="74" t="str">
        <f t="shared" si="193"/>
        <v/>
      </c>
      <c r="DB73" s="74" t="str">
        <f t="shared" si="193"/>
        <v/>
      </c>
      <c r="DC73" s="74" t="str">
        <f t="shared" si="193"/>
        <v/>
      </c>
      <c r="DD73" s="74" t="str">
        <f t="shared" si="193"/>
        <v/>
      </c>
      <c r="DE73" s="74" t="str">
        <f t="shared" si="193"/>
        <v/>
      </c>
      <c r="DF73" s="74" t="str">
        <f t="shared" si="193"/>
        <v/>
      </c>
      <c r="DG73" s="74" t="str">
        <f t="shared" si="193"/>
        <v/>
      </c>
      <c r="DH73" s="74" t="str">
        <f t="shared" si="193"/>
        <v/>
      </c>
      <c r="DI73" s="74" t="str">
        <f t="shared" si="193"/>
        <v/>
      </c>
      <c r="DJ73" s="74" t="str">
        <f t="shared" si="193"/>
        <v/>
      </c>
      <c r="DK73" s="14"/>
    </row>
    <row r="74" spans="1:115" ht="15.75" customHeight="1" x14ac:dyDescent="0.25">
      <c r="A74" s="65">
        <v>9</v>
      </c>
      <c r="B74" s="15">
        <v>84</v>
      </c>
      <c r="C74" s="17">
        <v>10047201392</v>
      </c>
      <c r="D74" s="21" t="s">
        <v>185</v>
      </c>
      <c r="E74" s="22" t="s">
        <v>105</v>
      </c>
      <c r="F74" s="22" t="s">
        <v>34</v>
      </c>
      <c r="G74" s="24" t="s">
        <v>61</v>
      </c>
      <c r="H74" s="66">
        <f t="shared" si="148"/>
        <v>48</v>
      </c>
      <c r="I74" s="67">
        <v>3</v>
      </c>
      <c r="J74" s="68">
        <v>3</v>
      </c>
      <c r="K74" s="69">
        <v>12</v>
      </c>
      <c r="L74" s="70">
        <v>12</v>
      </c>
      <c r="M74" s="67">
        <v>9</v>
      </c>
      <c r="N74" s="71">
        <v>9</v>
      </c>
      <c r="O74" s="82"/>
      <c r="P74" s="73">
        <f t="shared" si="149"/>
        <v>2</v>
      </c>
      <c r="Q74" s="74">
        <f t="shared" ref="Q74:AJ74" si="194">IFERROR(VLOOKUP($B74,Q$60:$AK$63,MAX($Q$6:$AJ$6)+2-Q$6,0)*Q$7,"")</f>
        <v>1</v>
      </c>
      <c r="R74" s="74" t="str">
        <f t="shared" si="194"/>
        <v/>
      </c>
      <c r="S74" s="74" t="str">
        <f t="shared" si="194"/>
        <v/>
      </c>
      <c r="T74" s="74" t="str">
        <f t="shared" si="194"/>
        <v/>
      </c>
      <c r="U74" s="74">
        <f t="shared" si="194"/>
        <v>1</v>
      </c>
      <c r="V74" s="74" t="str">
        <f t="shared" si="194"/>
        <v/>
      </c>
      <c r="W74" s="74" t="str">
        <f t="shared" si="194"/>
        <v/>
      </c>
      <c r="X74" s="74" t="str">
        <f t="shared" si="194"/>
        <v/>
      </c>
      <c r="Y74" s="74" t="str">
        <f t="shared" si="194"/>
        <v/>
      </c>
      <c r="Z74" s="74" t="str">
        <f t="shared" si="194"/>
        <v/>
      </c>
      <c r="AA74" s="74" t="str">
        <f t="shared" si="194"/>
        <v/>
      </c>
      <c r="AB74" s="74" t="str">
        <f t="shared" si="194"/>
        <v/>
      </c>
      <c r="AC74" s="74" t="str">
        <f t="shared" si="194"/>
        <v/>
      </c>
      <c r="AD74" s="74" t="str">
        <f t="shared" si="194"/>
        <v/>
      </c>
      <c r="AE74" s="74" t="str">
        <f t="shared" si="194"/>
        <v/>
      </c>
      <c r="AF74" s="74" t="str">
        <f t="shared" si="194"/>
        <v/>
      </c>
      <c r="AG74" s="74" t="str">
        <f t="shared" si="194"/>
        <v/>
      </c>
      <c r="AH74" s="74" t="str">
        <f t="shared" si="194"/>
        <v/>
      </c>
      <c r="AI74" s="74" t="str">
        <f t="shared" si="194"/>
        <v/>
      </c>
      <c r="AJ74" s="74" t="str">
        <f t="shared" si="194"/>
        <v/>
      </c>
      <c r="AK74" s="14"/>
      <c r="AL74" s="69">
        <v>5</v>
      </c>
      <c r="AM74" s="70">
        <v>5</v>
      </c>
      <c r="AN74" s="67">
        <v>6</v>
      </c>
      <c r="AO74" s="76">
        <f t="shared" si="151"/>
        <v>5</v>
      </c>
      <c r="AP74" s="71">
        <v>6</v>
      </c>
      <c r="AQ74" s="50">
        <f t="shared" si="152"/>
        <v>5</v>
      </c>
      <c r="AR74" s="50" t="str">
        <f t="shared" ref="AR74:BG74" si="195">IF(AR$5=$B74,1,"")</f>
        <v/>
      </c>
      <c r="AS74" s="50" t="str">
        <f t="shared" si="195"/>
        <v/>
      </c>
      <c r="AT74" s="50" t="str">
        <f t="shared" si="195"/>
        <v/>
      </c>
      <c r="AU74" s="50" t="str">
        <f t="shared" si="195"/>
        <v/>
      </c>
      <c r="AV74" s="50" t="str">
        <f t="shared" si="195"/>
        <v/>
      </c>
      <c r="AW74" s="50" t="str">
        <f t="shared" si="195"/>
        <v/>
      </c>
      <c r="AX74" s="50" t="str">
        <f t="shared" si="195"/>
        <v/>
      </c>
      <c r="AY74" s="50" t="str">
        <f t="shared" si="195"/>
        <v/>
      </c>
      <c r="AZ74" s="50" t="str">
        <f t="shared" si="195"/>
        <v/>
      </c>
      <c r="BA74" s="50" t="str">
        <f t="shared" si="195"/>
        <v/>
      </c>
      <c r="BB74" s="50" t="str">
        <f t="shared" si="195"/>
        <v/>
      </c>
      <c r="BC74" s="50" t="str">
        <f t="shared" si="195"/>
        <v/>
      </c>
      <c r="BD74" s="50" t="str">
        <f t="shared" si="195"/>
        <v/>
      </c>
      <c r="BE74" s="50" t="str">
        <f t="shared" si="195"/>
        <v/>
      </c>
      <c r="BF74" s="50" t="str">
        <f t="shared" si="195"/>
        <v/>
      </c>
      <c r="BG74" s="50" t="str">
        <f t="shared" si="195"/>
        <v/>
      </c>
      <c r="BH74" s="77">
        <v>1</v>
      </c>
      <c r="BI74" s="77">
        <v>2</v>
      </c>
      <c r="BJ74" s="77">
        <v>2</v>
      </c>
      <c r="BK74" s="50" t="str">
        <f t="shared" ref="BK74:CJ74" si="196">IF(BK$5=$B74,1,"")</f>
        <v/>
      </c>
      <c r="BL74" s="50" t="str">
        <f t="shared" si="196"/>
        <v/>
      </c>
      <c r="BM74" s="50" t="str">
        <f t="shared" si="196"/>
        <v/>
      </c>
      <c r="BN74" s="50" t="str">
        <f t="shared" si="196"/>
        <v/>
      </c>
      <c r="BO74" s="50" t="str">
        <f t="shared" si="196"/>
        <v/>
      </c>
      <c r="BP74" s="50" t="str">
        <f t="shared" si="196"/>
        <v/>
      </c>
      <c r="BQ74" s="50" t="str">
        <f t="shared" si="196"/>
        <v/>
      </c>
      <c r="BR74" s="50" t="str">
        <f t="shared" si="196"/>
        <v/>
      </c>
      <c r="BS74" s="50" t="str">
        <f t="shared" si="196"/>
        <v/>
      </c>
      <c r="BT74" s="50" t="str">
        <f t="shared" si="196"/>
        <v/>
      </c>
      <c r="BU74" s="50" t="str">
        <f t="shared" si="196"/>
        <v/>
      </c>
      <c r="BV74" s="50" t="str">
        <f t="shared" si="196"/>
        <v/>
      </c>
      <c r="BW74" s="50" t="str">
        <f t="shared" si="196"/>
        <v/>
      </c>
      <c r="BX74" s="50" t="str">
        <f t="shared" si="196"/>
        <v/>
      </c>
      <c r="BY74" s="50" t="str">
        <f t="shared" si="196"/>
        <v/>
      </c>
      <c r="BZ74" s="50" t="str">
        <f t="shared" si="196"/>
        <v/>
      </c>
      <c r="CA74" s="50" t="str">
        <f t="shared" si="196"/>
        <v/>
      </c>
      <c r="CB74" s="50" t="str">
        <f t="shared" si="196"/>
        <v/>
      </c>
      <c r="CC74" s="50" t="str">
        <f t="shared" si="196"/>
        <v/>
      </c>
      <c r="CD74" s="50" t="str">
        <f t="shared" si="196"/>
        <v/>
      </c>
      <c r="CE74" s="50" t="str">
        <f t="shared" si="196"/>
        <v/>
      </c>
      <c r="CF74" s="50" t="str">
        <f t="shared" si="196"/>
        <v/>
      </c>
      <c r="CG74" s="50" t="str">
        <f t="shared" si="196"/>
        <v/>
      </c>
      <c r="CH74" s="50" t="str">
        <f t="shared" si="196"/>
        <v/>
      </c>
      <c r="CI74" s="50" t="str">
        <f t="shared" si="196"/>
        <v/>
      </c>
      <c r="CJ74" s="50" t="str">
        <f t="shared" si="196"/>
        <v/>
      </c>
      <c r="CK74" s="50">
        <f t="shared" si="154"/>
        <v>30</v>
      </c>
      <c r="CL74" s="78"/>
      <c r="CM74" s="69">
        <v>13</v>
      </c>
      <c r="CN74" s="79">
        <v>13</v>
      </c>
      <c r="CO74" s="80"/>
      <c r="CP74" s="81">
        <f t="shared" si="155"/>
        <v>4</v>
      </c>
      <c r="CQ74" s="74" t="str">
        <f t="shared" si="168"/>
        <v/>
      </c>
      <c r="CR74" s="74" t="str">
        <f t="shared" si="192"/>
        <v/>
      </c>
      <c r="CS74" s="102">
        <v>4</v>
      </c>
      <c r="CT74" s="74" t="str">
        <f t="shared" ref="CT74:DJ74" si="197">IFERROR(VLOOKUP($B74,CT$60:$DK$63,MAX($CQ$6:$DJ$6)+2-CT$6,0)*CT$7,"")</f>
        <v/>
      </c>
      <c r="CU74" s="74" t="str">
        <f t="shared" si="197"/>
        <v/>
      </c>
      <c r="CV74" s="74" t="str">
        <f t="shared" si="197"/>
        <v/>
      </c>
      <c r="CW74" s="74" t="str">
        <f t="shared" si="197"/>
        <v/>
      </c>
      <c r="CX74" s="74" t="str">
        <f t="shared" si="197"/>
        <v/>
      </c>
      <c r="CY74" s="74" t="str">
        <f t="shared" si="197"/>
        <v/>
      </c>
      <c r="CZ74" s="74" t="str">
        <f t="shared" si="197"/>
        <v/>
      </c>
      <c r="DA74" s="74" t="str">
        <f t="shared" si="197"/>
        <v/>
      </c>
      <c r="DB74" s="74" t="str">
        <f t="shared" si="197"/>
        <v/>
      </c>
      <c r="DC74" s="74" t="str">
        <f t="shared" si="197"/>
        <v/>
      </c>
      <c r="DD74" s="74" t="str">
        <f t="shared" si="197"/>
        <v/>
      </c>
      <c r="DE74" s="74" t="str">
        <f t="shared" si="197"/>
        <v/>
      </c>
      <c r="DF74" s="74" t="str">
        <f t="shared" si="197"/>
        <v/>
      </c>
      <c r="DG74" s="74" t="str">
        <f t="shared" si="197"/>
        <v/>
      </c>
      <c r="DH74" s="74" t="str">
        <f t="shared" si="197"/>
        <v/>
      </c>
      <c r="DI74" s="74" t="str">
        <f t="shared" si="197"/>
        <v/>
      </c>
      <c r="DJ74" s="74" t="str">
        <f t="shared" si="197"/>
        <v/>
      </c>
      <c r="DK74" s="14"/>
    </row>
    <row r="75" spans="1:115" ht="15.75" customHeight="1" x14ac:dyDescent="0.25">
      <c r="A75" s="65">
        <v>10</v>
      </c>
      <c r="B75" s="15">
        <v>39</v>
      </c>
      <c r="C75" s="17">
        <v>10004976989</v>
      </c>
      <c r="D75" s="21" t="s">
        <v>171</v>
      </c>
      <c r="E75" s="22" t="s">
        <v>48</v>
      </c>
      <c r="F75" s="22" t="s">
        <v>29</v>
      </c>
      <c r="G75" s="24" t="s">
        <v>61</v>
      </c>
      <c r="H75" s="66">
        <f t="shared" si="148"/>
        <v>53</v>
      </c>
      <c r="I75" s="67">
        <v>8</v>
      </c>
      <c r="J75" s="68">
        <v>8</v>
      </c>
      <c r="K75" s="69">
        <v>17</v>
      </c>
      <c r="L75" s="70">
        <v>17</v>
      </c>
      <c r="M75" s="67">
        <v>6</v>
      </c>
      <c r="N75" s="71">
        <v>6</v>
      </c>
      <c r="O75" s="82"/>
      <c r="P75" s="73">
        <f t="shared" si="149"/>
        <v>6</v>
      </c>
      <c r="Q75" s="74" t="str">
        <f t="shared" ref="Q75:AJ75" si="198">IFERROR(VLOOKUP($B75,Q$60:$AK$63,MAX($Q$6:$AJ$6)+2-Q$6,0)*Q$7,"")</f>
        <v/>
      </c>
      <c r="R75" s="74" t="str">
        <f t="shared" si="198"/>
        <v/>
      </c>
      <c r="S75" s="74" t="str">
        <f t="shared" si="198"/>
        <v/>
      </c>
      <c r="T75" s="74" t="str">
        <f t="shared" si="198"/>
        <v/>
      </c>
      <c r="U75" s="74" t="str">
        <f t="shared" si="198"/>
        <v/>
      </c>
      <c r="V75" s="74">
        <f t="shared" si="198"/>
        <v>6</v>
      </c>
      <c r="W75" s="74" t="str">
        <f t="shared" si="198"/>
        <v/>
      </c>
      <c r="X75" s="74" t="str">
        <f t="shared" si="198"/>
        <v/>
      </c>
      <c r="Y75" s="74" t="str">
        <f t="shared" si="198"/>
        <v/>
      </c>
      <c r="Z75" s="74" t="str">
        <f t="shared" si="198"/>
        <v/>
      </c>
      <c r="AA75" s="74" t="str">
        <f t="shared" si="198"/>
        <v/>
      </c>
      <c r="AB75" s="74" t="str">
        <f t="shared" si="198"/>
        <v/>
      </c>
      <c r="AC75" s="74" t="str">
        <f t="shared" si="198"/>
        <v/>
      </c>
      <c r="AD75" s="74" t="str">
        <f t="shared" si="198"/>
        <v/>
      </c>
      <c r="AE75" s="74" t="str">
        <f t="shared" si="198"/>
        <v/>
      </c>
      <c r="AF75" s="74" t="str">
        <f t="shared" si="198"/>
        <v/>
      </c>
      <c r="AG75" s="74" t="str">
        <f t="shared" si="198"/>
        <v/>
      </c>
      <c r="AH75" s="74" t="str">
        <f t="shared" si="198"/>
        <v/>
      </c>
      <c r="AI75" s="74" t="str">
        <f t="shared" si="198"/>
        <v/>
      </c>
      <c r="AJ75" s="74" t="str">
        <f t="shared" si="198"/>
        <v/>
      </c>
      <c r="AK75" s="14"/>
      <c r="AL75" s="69">
        <v>8</v>
      </c>
      <c r="AM75" s="70">
        <v>8</v>
      </c>
      <c r="AN75" s="67">
        <v>3</v>
      </c>
      <c r="AO75" s="76">
        <f t="shared" si="151"/>
        <v>9</v>
      </c>
      <c r="AP75" s="71">
        <v>3</v>
      </c>
      <c r="AQ75" s="50">
        <f t="shared" si="152"/>
        <v>9</v>
      </c>
      <c r="AR75" s="50" t="str">
        <f t="shared" ref="AR75:AW75" si="199">IF(AR$5=$B75,1,"")</f>
        <v/>
      </c>
      <c r="AS75" s="50" t="str">
        <f t="shared" si="199"/>
        <v/>
      </c>
      <c r="AT75" s="50" t="str">
        <f t="shared" si="199"/>
        <v/>
      </c>
      <c r="AU75" s="50" t="str">
        <f t="shared" si="199"/>
        <v/>
      </c>
      <c r="AV75" s="50" t="str">
        <f t="shared" si="199"/>
        <v/>
      </c>
      <c r="AW75" s="50" t="str">
        <f t="shared" si="199"/>
        <v/>
      </c>
      <c r="AX75" s="77">
        <v>2</v>
      </c>
      <c r="AY75" s="77">
        <v>2</v>
      </c>
      <c r="AZ75" s="77">
        <v>2</v>
      </c>
      <c r="BA75" s="77">
        <v>1</v>
      </c>
      <c r="BB75" s="77">
        <v>1</v>
      </c>
      <c r="BC75" s="77">
        <v>1</v>
      </c>
      <c r="BD75" s="50" t="str">
        <f t="shared" ref="BD75:CJ75" si="200">IF(BD$5=$B75,1,"")</f>
        <v/>
      </c>
      <c r="BE75" s="50" t="str">
        <f t="shared" si="200"/>
        <v/>
      </c>
      <c r="BF75" s="50" t="str">
        <f t="shared" si="200"/>
        <v/>
      </c>
      <c r="BG75" s="50" t="str">
        <f t="shared" si="200"/>
        <v/>
      </c>
      <c r="BH75" s="50" t="str">
        <f t="shared" si="200"/>
        <v/>
      </c>
      <c r="BI75" s="50" t="str">
        <f t="shared" si="200"/>
        <v/>
      </c>
      <c r="BJ75" s="50" t="str">
        <f t="shared" si="200"/>
        <v/>
      </c>
      <c r="BK75" s="50" t="str">
        <f t="shared" si="200"/>
        <v/>
      </c>
      <c r="BL75" s="50" t="str">
        <f t="shared" si="200"/>
        <v/>
      </c>
      <c r="BM75" s="50" t="str">
        <f t="shared" si="200"/>
        <v/>
      </c>
      <c r="BN75" s="50" t="str">
        <f t="shared" si="200"/>
        <v/>
      </c>
      <c r="BO75" s="50" t="str">
        <f t="shared" si="200"/>
        <v/>
      </c>
      <c r="BP75" s="50" t="str">
        <f t="shared" si="200"/>
        <v/>
      </c>
      <c r="BQ75" s="50" t="str">
        <f t="shared" si="200"/>
        <v/>
      </c>
      <c r="BR75" s="50" t="str">
        <f t="shared" si="200"/>
        <v/>
      </c>
      <c r="BS75" s="50" t="str">
        <f t="shared" si="200"/>
        <v/>
      </c>
      <c r="BT75" s="50" t="str">
        <f t="shared" si="200"/>
        <v/>
      </c>
      <c r="BU75" s="50" t="str">
        <f t="shared" si="200"/>
        <v/>
      </c>
      <c r="BV75" s="50" t="str">
        <f t="shared" si="200"/>
        <v/>
      </c>
      <c r="BW75" s="50" t="str">
        <f t="shared" si="200"/>
        <v/>
      </c>
      <c r="BX75" s="50" t="str">
        <f t="shared" si="200"/>
        <v/>
      </c>
      <c r="BY75" s="50" t="str">
        <f t="shared" si="200"/>
        <v/>
      </c>
      <c r="BZ75" s="50" t="str">
        <f t="shared" si="200"/>
        <v/>
      </c>
      <c r="CA75" s="50" t="str">
        <f t="shared" si="200"/>
        <v/>
      </c>
      <c r="CB75" s="50" t="str">
        <f t="shared" si="200"/>
        <v/>
      </c>
      <c r="CC75" s="50" t="str">
        <f t="shared" si="200"/>
        <v/>
      </c>
      <c r="CD75" s="50" t="str">
        <f t="shared" si="200"/>
        <v/>
      </c>
      <c r="CE75" s="50" t="str">
        <f t="shared" si="200"/>
        <v/>
      </c>
      <c r="CF75" s="50" t="str">
        <f t="shared" si="200"/>
        <v/>
      </c>
      <c r="CG75" s="50" t="str">
        <f t="shared" si="200"/>
        <v/>
      </c>
      <c r="CH75" s="50" t="str">
        <f t="shared" si="200"/>
        <v/>
      </c>
      <c r="CI75" s="50" t="str">
        <f t="shared" si="200"/>
        <v/>
      </c>
      <c r="CJ75" s="50" t="str">
        <f t="shared" si="200"/>
        <v/>
      </c>
      <c r="CK75" s="50">
        <f t="shared" si="154"/>
        <v>36</v>
      </c>
      <c r="CL75" s="78"/>
      <c r="CM75" s="69">
        <v>11</v>
      </c>
      <c r="CN75" s="79">
        <v>11</v>
      </c>
      <c r="CO75" s="80"/>
      <c r="CP75" s="81">
        <f t="shared" si="155"/>
        <v>6</v>
      </c>
      <c r="CQ75" s="74" t="str">
        <f t="shared" si="168"/>
        <v/>
      </c>
      <c r="CR75" s="74" t="str">
        <f t="shared" si="192"/>
        <v/>
      </c>
      <c r="CS75" s="74" t="str">
        <f t="shared" ref="CS75:CS76" si="201">IFERROR(VLOOKUP($B75,CS$60:$DK$63,MAX($CQ$6:$DJ$6)+2-CS$6,0)*CS$7,"")</f>
        <v/>
      </c>
      <c r="CT75" s="102">
        <v>6</v>
      </c>
      <c r="CU75" s="74" t="str">
        <f t="shared" ref="CU75:DJ75" si="202">IFERROR(VLOOKUP($B75,CU$60:$DK$63,MAX($CQ$6:$DJ$6)+2-CU$6,0)*CU$7,"")</f>
        <v/>
      </c>
      <c r="CV75" s="74" t="str">
        <f t="shared" si="202"/>
        <v/>
      </c>
      <c r="CW75" s="74" t="str">
        <f t="shared" si="202"/>
        <v/>
      </c>
      <c r="CX75" s="74" t="str">
        <f t="shared" si="202"/>
        <v/>
      </c>
      <c r="CY75" s="74" t="str">
        <f t="shared" si="202"/>
        <v/>
      </c>
      <c r="CZ75" s="74" t="str">
        <f t="shared" si="202"/>
        <v/>
      </c>
      <c r="DA75" s="74" t="str">
        <f t="shared" si="202"/>
        <v/>
      </c>
      <c r="DB75" s="74" t="str">
        <f t="shared" si="202"/>
        <v/>
      </c>
      <c r="DC75" s="74" t="str">
        <f t="shared" si="202"/>
        <v/>
      </c>
      <c r="DD75" s="74" t="str">
        <f t="shared" si="202"/>
        <v/>
      </c>
      <c r="DE75" s="74" t="str">
        <f t="shared" si="202"/>
        <v/>
      </c>
      <c r="DF75" s="74" t="str">
        <f t="shared" si="202"/>
        <v/>
      </c>
      <c r="DG75" s="74" t="str">
        <f t="shared" si="202"/>
        <v/>
      </c>
      <c r="DH75" s="74" t="str">
        <f t="shared" si="202"/>
        <v/>
      </c>
      <c r="DI75" s="74" t="str">
        <f t="shared" si="202"/>
        <v/>
      </c>
      <c r="DJ75" s="74" t="str">
        <f t="shared" si="202"/>
        <v/>
      </c>
      <c r="DK75" s="14"/>
    </row>
    <row r="76" spans="1:115" ht="15.75" customHeight="1" x14ac:dyDescent="0.25">
      <c r="A76" s="65">
        <v>11</v>
      </c>
      <c r="B76" s="15">
        <v>11</v>
      </c>
      <c r="C76" s="17">
        <v>10047443589</v>
      </c>
      <c r="D76" s="21" t="s">
        <v>162</v>
      </c>
      <c r="E76" s="22" t="s">
        <v>163</v>
      </c>
      <c r="F76" s="22" t="s">
        <v>44</v>
      </c>
      <c r="G76" s="24" t="s">
        <v>61</v>
      </c>
      <c r="H76" s="66">
        <f t="shared" si="148"/>
        <v>55</v>
      </c>
      <c r="I76" s="67">
        <v>1</v>
      </c>
      <c r="J76" s="68">
        <v>1</v>
      </c>
      <c r="K76" s="69">
        <v>6</v>
      </c>
      <c r="L76" s="70">
        <v>6</v>
      </c>
      <c r="M76" s="67">
        <v>20</v>
      </c>
      <c r="N76" s="71">
        <v>20</v>
      </c>
      <c r="O76" s="72">
        <v>-1</v>
      </c>
      <c r="P76" s="73">
        <f t="shared" si="149"/>
        <v>-15</v>
      </c>
      <c r="Q76" s="74" t="str">
        <f t="shared" ref="Q76:AJ76" si="203">IFERROR(VLOOKUP($B76,Q$60:$AK$63,MAX($Q$6:$AJ$6)+2-Q$6,0)*Q$7,"")</f>
        <v/>
      </c>
      <c r="R76" s="74">
        <f t="shared" si="203"/>
        <v>2</v>
      </c>
      <c r="S76" s="74" t="str">
        <f t="shared" si="203"/>
        <v/>
      </c>
      <c r="T76" s="74">
        <f t="shared" si="203"/>
        <v>3</v>
      </c>
      <c r="U76" s="74" t="str">
        <f t="shared" si="203"/>
        <v/>
      </c>
      <c r="V76" s="74" t="str">
        <f t="shared" si="203"/>
        <v/>
      </c>
      <c r="W76" s="74" t="str">
        <f t="shared" si="203"/>
        <v/>
      </c>
      <c r="X76" s="74" t="str">
        <f t="shared" si="203"/>
        <v/>
      </c>
      <c r="Y76" s="74" t="str">
        <f t="shared" si="203"/>
        <v/>
      </c>
      <c r="Z76" s="74" t="str">
        <f t="shared" si="203"/>
        <v/>
      </c>
      <c r="AA76" s="74" t="str">
        <f t="shared" si="203"/>
        <v/>
      </c>
      <c r="AB76" s="74" t="str">
        <f t="shared" si="203"/>
        <v/>
      </c>
      <c r="AC76" s="74" t="str">
        <f t="shared" si="203"/>
        <v/>
      </c>
      <c r="AD76" s="74" t="str">
        <f t="shared" si="203"/>
        <v/>
      </c>
      <c r="AE76" s="74" t="str">
        <f t="shared" si="203"/>
        <v/>
      </c>
      <c r="AF76" s="74" t="str">
        <f t="shared" si="203"/>
        <v/>
      </c>
      <c r="AG76" s="74" t="str">
        <f t="shared" si="203"/>
        <v/>
      </c>
      <c r="AH76" s="74" t="str">
        <f t="shared" si="203"/>
        <v/>
      </c>
      <c r="AI76" s="74" t="str">
        <f t="shared" si="203"/>
        <v/>
      </c>
      <c r="AJ76" s="74" t="str">
        <f t="shared" si="203"/>
        <v/>
      </c>
      <c r="AK76" s="14"/>
      <c r="AL76" s="69">
        <v>7</v>
      </c>
      <c r="AM76" s="70">
        <v>7</v>
      </c>
      <c r="AN76" s="67">
        <v>19</v>
      </c>
      <c r="AO76" s="76">
        <f t="shared" si="151"/>
        <v>0</v>
      </c>
      <c r="AP76" s="71">
        <v>19</v>
      </c>
      <c r="AQ76" s="50">
        <f t="shared" si="152"/>
        <v>0</v>
      </c>
      <c r="AR76" s="50" t="str">
        <f t="shared" ref="AR76:CJ76" si="204">IF(AR$5=$B76,1,"")</f>
        <v/>
      </c>
      <c r="AS76" s="50" t="str">
        <f t="shared" si="204"/>
        <v/>
      </c>
      <c r="AT76" s="50" t="str">
        <f t="shared" si="204"/>
        <v/>
      </c>
      <c r="AU76" s="50" t="str">
        <f t="shared" si="204"/>
        <v/>
      </c>
      <c r="AV76" s="50" t="str">
        <f t="shared" si="204"/>
        <v/>
      </c>
      <c r="AW76" s="50" t="str">
        <f t="shared" si="204"/>
        <v/>
      </c>
      <c r="AX76" s="50" t="str">
        <f t="shared" si="204"/>
        <v/>
      </c>
      <c r="AY76" s="50" t="str">
        <f t="shared" si="204"/>
        <v/>
      </c>
      <c r="AZ76" s="50" t="str">
        <f t="shared" si="204"/>
        <v/>
      </c>
      <c r="BA76" s="50" t="str">
        <f t="shared" si="204"/>
        <v/>
      </c>
      <c r="BB76" s="50" t="str">
        <f t="shared" si="204"/>
        <v/>
      </c>
      <c r="BC76" s="50" t="str">
        <f t="shared" si="204"/>
        <v/>
      </c>
      <c r="BD76" s="50" t="str">
        <f t="shared" si="204"/>
        <v/>
      </c>
      <c r="BE76" s="50" t="str">
        <f t="shared" si="204"/>
        <v/>
      </c>
      <c r="BF76" s="50" t="str">
        <f t="shared" si="204"/>
        <v/>
      </c>
      <c r="BG76" s="50" t="str">
        <f t="shared" si="204"/>
        <v/>
      </c>
      <c r="BH76" s="50" t="str">
        <f t="shared" si="204"/>
        <v/>
      </c>
      <c r="BI76" s="50" t="str">
        <f t="shared" si="204"/>
        <v/>
      </c>
      <c r="BJ76" s="50" t="str">
        <f t="shared" si="204"/>
        <v/>
      </c>
      <c r="BK76" s="50" t="str">
        <f t="shared" si="204"/>
        <v/>
      </c>
      <c r="BL76" s="50" t="str">
        <f t="shared" si="204"/>
        <v/>
      </c>
      <c r="BM76" s="50" t="str">
        <f t="shared" si="204"/>
        <v/>
      </c>
      <c r="BN76" s="50" t="str">
        <f t="shared" si="204"/>
        <v/>
      </c>
      <c r="BO76" s="50" t="str">
        <f t="shared" si="204"/>
        <v/>
      </c>
      <c r="BP76" s="50" t="str">
        <f t="shared" si="204"/>
        <v/>
      </c>
      <c r="BQ76" s="50" t="str">
        <f t="shared" si="204"/>
        <v/>
      </c>
      <c r="BR76" s="50" t="str">
        <f t="shared" si="204"/>
        <v/>
      </c>
      <c r="BS76" s="50" t="str">
        <f t="shared" si="204"/>
        <v/>
      </c>
      <c r="BT76" s="50" t="str">
        <f t="shared" si="204"/>
        <v/>
      </c>
      <c r="BU76" s="50" t="str">
        <f t="shared" si="204"/>
        <v/>
      </c>
      <c r="BV76" s="50" t="str">
        <f t="shared" si="204"/>
        <v/>
      </c>
      <c r="BW76" s="50" t="str">
        <f t="shared" si="204"/>
        <v/>
      </c>
      <c r="BX76" s="50" t="str">
        <f t="shared" si="204"/>
        <v/>
      </c>
      <c r="BY76" s="50" t="str">
        <f t="shared" si="204"/>
        <v/>
      </c>
      <c r="BZ76" s="50" t="str">
        <f t="shared" si="204"/>
        <v/>
      </c>
      <c r="CA76" s="50" t="str">
        <f t="shared" si="204"/>
        <v/>
      </c>
      <c r="CB76" s="50" t="str">
        <f t="shared" si="204"/>
        <v/>
      </c>
      <c r="CC76" s="50" t="str">
        <f t="shared" si="204"/>
        <v/>
      </c>
      <c r="CD76" s="50" t="str">
        <f t="shared" si="204"/>
        <v/>
      </c>
      <c r="CE76" s="50" t="str">
        <f t="shared" si="204"/>
        <v/>
      </c>
      <c r="CF76" s="50" t="str">
        <f t="shared" si="204"/>
        <v/>
      </c>
      <c r="CG76" s="50" t="str">
        <f t="shared" si="204"/>
        <v/>
      </c>
      <c r="CH76" s="50" t="str">
        <f t="shared" si="204"/>
        <v/>
      </c>
      <c r="CI76" s="50" t="str">
        <f t="shared" si="204"/>
        <v/>
      </c>
      <c r="CJ76" s="50" t="str">
        <f t="shared" si="204"/>
        <v/>
      </c>
      <c r="CK76" s="50">
        <f t="shared" si="154"/>
        <v>4</v>
      </c>
      <c r="CL76" s="78"/>
      <c r="CM76" s="69">
        <v>2</v>
      </c>
      <c r="CN76" s="105">
        <v>2</v>
      </c>
      <c r="CO76" s="80"/>
      <c r="CP76" s="81">
        <f t="shared" si="155"/>
        <v>20</v>
      </c>
      <c r="CQ76" s="74" t="str">
        <f t="shared" si="168"/>
        <v/>
      </c>
      <c r="CR76" s="102">
        <v>20</v>
      </c>
      <c r="CS76" s="74" t="str">
        <f t="shared" si="201"/>
        <v/>
      </c>
      <c r="CT76" s="74" t="str">
        <f t="shared" ref="CT76:DJ76" si="205">IFERROR(VLOOKUP($B76,CT$60:$DK$63,MAX($CQ$6:$DJ$6)+2-CT$6,0)*CT$7,"")</f>
        <v/>
      </c>
      <c r="CU76" s="74" t="str">
        <f t="shared" si="205"/>
        <v/>
      </c>
      <c r="CV76" s="74" t="str">
        <f t="shared" si="205"/>
        <v/>
      </c>
      <c r="CW76" s="74" t="str">
        <f t="shared" si="205"/>
        <v/>
      </c>
      <c r="CX76" s="74" t="str">
        <f t="shared" si="205"/>
        <v/>
      </c>
      <c r="CY76" s="74" t="str">
        <f t="shared" si="205"/>
        <v/>
      </c>
      <c r="CZ76" s="74" t="str">
        <f t="shared" si="205"/>
        <v/>
      </c>
      <c r="DA76" s="74" t="str">
        <f t="shared" si="205"/>
        <v/>
      </c>
      <c r="DB76" s="74" t="str">
        <f t="shared" si="205"/>
        <v/>
      </c>
      <c r="DC76" s="74" t="str">
        <f t="shared" si="205"/>
        <v/>
      </c>
      <c r="DD76" s="74" t="str">
        <f t="shared" si="205"/>
        <v/>
      </c>
      <c r="DE76" s="74" t="str">
        <f t="shared" si="205"/>
        <v/>
      </c>
      <c r="DF76" s="74" t="str">
        <f t="shared" si="205"/>
        <v/>
      </c>
      <c r="DG76" s="74" t="str">
        <f t="shared" si="205"/>
        <v/>
      </c>
      <c r="DH76" s="74" t="str">
        <f t="shared" si="205"/>
        <v/>
      </c>
      <c r="DI76" s="74" t="str">
        <f t="shared" si="205"/>
        <v/>
      </c>
      <c r="DJ76" s="74" t="str">
        <f t="shared" si="205"/>
        <v/>
      </c>
      <c r="DK76" s="14"/>
    </row>
    <row r="77" spans="1:115" ht="15.75" customHeight="1" x14ac:dyDescent="0.25">
      <c r="A77" s="65">
        <v>12</v>
      </c>
      <c r="B77" s="15">
        <v>130</v>
      </c>
      <c r="C77" s="17">
        <v>10047281319</v>
      </c>
      <c r="D77" s="21" t="s">
        <v>206</v>
      </c>
      <c r="E77" s="22" t="s">
        <v>131</v>
      </c>
      <c r="F77" s="22" t="s">
        <v>55</v>
      </c>
      <c r="G77" s="24" t="s">
        <v>61</v>
      </c>
      <c r="H77" s="66">
        <f t="shared" si="148"/>
        <v>65</v>
      </c>
      <c r="I77" s="67">
        <v>7</v>
      </c>
      <c r="J77" s="68">
        <v>7</v>
      </c>
      <c r="K77" s="69">
        <v>9</v>
      </c>
      <c r="L77" s="70">
        <v>9</v>
      </c>
      <c r="M77" s="67">
        <v>12</v>
      </c>
      <c r="N77" s="71">
        <v>12</v>
      </c>
      <c r="O77" s="82"/>
      <c r="P77" s="73">
        <f t="shared" si="149"/>
        <v>0</v>
      </c>
      <c r="Q77" s="74" t="str">
        <f t="shared" ref="Q77:AJ77" si="206">IFERROR(VLOOKUP($B77,Q$60:$AK$63,MAX($Q$6:$AJ$6)+2-Q$6,0)*Q$7,"")</f>
        <v/>
      </c>
      <c r="R77" s="74" t="str">
        <f t="shared" si="206"/>
        <v/>
      </c>
      <c r="S77" s="74" t="str">
        <f t="shared" si="206"/>
        <v/>
      </c>
      <c r="T77" s="74" t="str">
        <f t="shared" si="206"/>
        <v/>
      </c>
      <c r="U77" s="74" t="str">
        <f t="shared" si="206"/>
        <v/>
      </c>
      <c r="V77" s="74" t="str">
        <f t="shared" si="206"/>
        <v/>
      </c>
      <c r="W77" s="74" t="str">
        <f t="shared" si="206"/>
        <v/>
      </c>
      <c r="X77" s="74" t="str">
        <f t="shared" si="206"/>
        <v/>
      </c>
      <c r="Y77" s="74" t="str">
        <f t="shared" si="206"/>
        <v/>
      </c>
      <c r="Z77" s="74" t="str">
        <f t="shared" si="206"/>
        <v/>
      </c>
      <c r="AA77" s="74" t="str">
        <f t="shared" si="206"/>
        <v/>
      </c>
      <c r="AB77" s="74" t="str">
        <f t="shared" si="206"/>
        <v/>
      </c>
      <c r="AC77" s="74" t="str">
        <f t="shared" si="206"/>
        <v/>
      </c>
      <c r="AD77" s="74" t="str">
        <f t="shared" si="206"/>
        <v/>
      </c>
      <c r="AE77" s="74" t="str">
        <f t="shared" si="206"/>
        <v/>
      </c>
      <c r="AF77" s="74" t="str">
        <f t="shared" si="206"/>
        <v/>
      </c>
      <c r="AG77" s="74" t="str">
        <f t="shared" si="206"/>
        <v/>
      </c>
      <c r="AH77" s="74" t="str">
        <f t="shared" si="206"/>
        <v/>
      </c>
      <c r="AI77" s="74" t="str">
        <f t="shared" si="206"/>
        <v/>
      </c>
      <c r="AJ77" s="74" t="str">
        <f t="shared" si="206"/>
        <v/>
      </c>
      <c r="AK77" s="14"/>
      <c r="AL77" s="69">
        <v>14</v>
      </c>
      <c r="AM77" s="70">
        <v>14</v>
      </c>
      <c r="AN77" s="67">
        <v>11</v>
      </c>
      <c r="AO77" s="76">
        <f t="shared" si="151"/>
        <v>0</v>
      </c>
      <c r="AP77" s="71">
        <v>11</v>
      </c>
      <c r="AQ77" s="50">
        <f t="shared" si="152"/>
        <v>0</v>
      </c>
      <c r="AR77" s="50" t="str">
        <f t="shared" ref="AR77:CJ77" si="207">IF(AR$5=$B77,1,"")</f>
        <v/>
      </c>
      <c r="AS77" s="50" t="str">
        <f t="shared" si="207"/>
        <v/>
      </c>
      <c r="AT77" s="50" t="str">
        <f t="shared" si="207"/>
        <v/>
      </c>
      <c r="AU77" s="50" t="str">
        <f t="shared" si="207"/>
        <v/>
      </c>
      <c r="AV77" s="50" t="str">
        <f t="shared" si="207"/>
        <v/>
      </c>
      <c r="AW77" s="50" t="str">
        <f t="shared" si="207"/>
        <v/>
      </c>
      <c r="AX77" s="50" t="str">
        <f t="shared" si="207"/>
        <v/>
      </c>
      <c r="AY77" s="50" t="str">
        <f t="shared" si="207"/>
        <v/>
      </c>
      <c r="AZ77" s="50" t="str">
        <f t="shared" si="207"/>
        <v/>
      </c>
      <c r="BA77" s="50" t="str">
        <f t="shared" si="207"/>
        <v/>
      </c>
      <c r="BB77" s="50" t="str">
        <f t="shared" si="207"/>
        <v/>
      </c>
      <c r="BC77" s="50" t="str">
        <f t="shared" si="207"/>
        <v/>
      </c>
      <c r="BD77" s="50" t="str">
        <f t="shared" si="207"/>
        <v/>
      </c>
      <c r="BE77" s="50" t="str">
        <f t="shared" si="207"/>
        <v/>
      </c>
      <c r="BF77" s="50" t="str">
        <f t="shared" si="207"/>
        <v/>
      </c>
      <c r="BG77" s="50" t="str">
        <f t="shared" si="207"/>
        <v/>
      </c>
      <c r="BH77" s="50" t="str">
        <f t="shared" si="207"/>
        <v/>
      </c>
      <c r="BI77" s="50" t="str">
        <f t="shared" si="207"/>
        <v/>
      </c>
      <c r="BJ77" s="50" t="str">
        <f t="shared" si="207"/>
        <v/>
      </c>
      <c r="BK77" s="50" t="str">
        <f t="shared" si="207"/>
        <v/>
      </c>
      <c r="BL77" s="50" t="str">
        <f t="shared" si="207"/>
        <v/>
      </c>
      <c r="BM77" s="50" t="str">
        <f t="shared" si="207"/>
        <v/>
      </c>
      <c r="BN77" s="50" t="str">
        <f t="shared" si="207"/>
        <v/>
      </c>
      <c r="BO77" s="50" t="str">
        <f t="shared" si="207"/>
        <v/>
      </c>
      <c r="BP77" s="50" t="str">
        <f t="shared" si="207"/>
        <v/>
      </c>
      <c r="BQ77" s="50" t="str">
        <f t="shared" si="207"/>
        <v/>
      </c>
      <c r="BR77" s="50" t="str">
        <f t="shared" si="207"/>
        <v/>
      </c>
      <c r="BS77" s="50" t="str">
        <f t="shared" si="207"/>
        <v/>
      </c>
      <c r="BT77" s="50" t="str">
        <f t="shared" si="207"/>
        <v/>
      </c>
      <c r="BU77" s="50" t="str">
        <f t="shared" si="207"/>
        <v/>
      </c>
      <c r="BV77" s="50" t="str">
        <f t="shared" si="207"/>
        <v/>
      </c>
      <c r="BW77" s="50" t="str">
        <f t="shared" si="207"/>
        <v/>
      </c>
      <c r="BX77" s="50" t="str">
        <f t="shared" si="207"/>
        <v/>
      </c>
      <c r="BY77" s="50" t="str">
        <f t="shared" si="207"/>
        <v/>
      </c>
      <c r="BZ77" s="50" t="str">
        <f t="shared" si="207"/>
        <v/>
      </c>
      <c r="CA77" s="50" t="str">
        <f t="shared" si="207"/>
        <v/>
      </c>
      <c r="CB77" s="50" t="str">
        <f t="shared" si="207"/>
        <v/>
      </c>
      <c r="CC77" s="50" t="str">
        <f t="shared" si="207"/>
        <v/>
      </c>
      <c r="CD77" s="50" t="str">
        <f t="shared" si="207"/>
        <v/>
      </c>
      <c r="CE77" s="50" t="str">
        <f t="shared" si="207"/>
        <v/>
      </c>
      <c r="CF77" s="50" t="str">
        <f t="shared" si="207"/>
        <v/>
      </c>
      <c r="CG77" s="50" t="str">
        <f t="shared" si="207"/>
        <v/>
      </c>
      <c r="CH77" s="50" t="str">
        <f t="shared" si="207"/>
        <v/>
      </c>
      <c r="CI77" s="50" t="str">
        <f t="shared" si="207"/>
        <v/>
      </c>
      <c r="CJ77" s="50" t="str">
        <f t="shared" si="207"/>
        <v/>
      </c>
      <c r="CK77" s="50">
        <f t="shared" si="154"/>
        <v>20</v>
      </c>
      <c r="CL77" s="78"/>
      <c r="CM77" s="69">
        <v>12</v>
      </c>
      <c r="CN77" s="79">
        <v>12</v>
      </c>
      <c r="CO77" s="80"/>
      <c r="CP77" s="81">
        <f t="shared" si="155"/>
        <v>5</v>
      </c>
      <c r="CQ77" s="74" t="str">
        <f t="shared" si="168"/>
        <v/>
      </c>
      <c r="CR77" s="74" t="str">
        <f t="shared" ref="CR77:CT77" si="208">IFERROR(VLOOKUP($B77,CR$60:$DK$63,MAX($CQ$6:$DJ$6)+2-CR$6,0)*CR$7,"")</f>
        <v/>
      </c>
      <c r="CS77" s="74" t="str">
        <f t="shared" si="208"/>
        <v/>
      </c>
      <c r="CT77" s="74" t="str">
        <f t="shared" si="208"/>
        <v/>
      </c>
      <c r="CU77" s="102">
        <v>5</v>
      </c>
      <c r="CV77" s="74" t="str">
        <f t="shared" ref="CV77:DJ77" si="209">IFERROR(VLOOKUP($B77,CV$60:$DK$63,MAX($CQ$6:$DJ$6)+2-CV$6,0)*CV$7,"")</f>
        <v/>
      </c>
      <c r="CW77" s="74" t="str">
        <f t="shared" si="209"/>
        <v/>
      </c>
      <c r="CX77" s="74" t="str">
        <f t="shared" si="209"/>
        <v/>
      </c>
      <c r="CY77" s="74" t="str">
        <f t="shared" si="209"/>
        <v/>
      </c>
      <c r="CZ77" s="74" t="str">
        <f t="shared" si="209"/>
        <v/>
      </c>
      <c r="DA77" s="74" t="str">
        <f t="shared" si="209"/>
        <v/>
      </c>
      <c r="DB77" s="74" t="str">
        <f t="shared" si="209"/>
        <v/>
      </c>
      <c r="DC77" s="74" t="str">
        <f t="shared" si="209"/>
        <v/>
      </c>
      <c r="DD77" s="74" t="str">
        <f t="shared" si="209"/>
        <v/>
      </c>
      <c r="DE77" s="74" t="str">
        <f t="shared" si="209"/>
        <v/>
      </c>
      <c r="DF77" s="74" t="str">
        <f t="shared" si="209"/>
        <v/>
      </c>
      <c r="DG77" s="74" t="str">
        <f t="shared" si="209"/>
        <v/>
      </c>
      <c r="DH77" s="74" t="str">
        <f t="shared" si="209"/>
        <v/>
      </c>
      <c r="DI77" s="74" t="str">
        <f t="shared" si="209"/>
        <v/>
      </c>
      <c r="DJ77" s="74" t="str">
        <f t="shared" si="209"/>
        <v/>
      </c>
      <c r="DK77" s="14"/>
    </row>
    <row r="78" spans="1:115" ht="15.75" customHeight="1" x14ac:dyDescent="0.25">
      <c r="A78" s="65">
        <v>13</v>
      </c>
      <c r="B78" s="15">
        <v>129</v>
      </c>
      <c r="C78" s="17">
        <v>10047234536</v>
      </c>
      <c r="D78" s="21" t="s">
        <v>204</v>
      </c>
      <c r="E78" s="22" t="s">
        <v>205</v>
      </c>
      <c r="F78" s="22" t="s">
        <v>55</v>
      </c>
      <c r="G78" s="24" t="s">
        <v>61</v>
      </c>
      <c r="H78" s="66">
        <f t="shared" si="148"/>
        <v>67</v>
      </c>
      <c r="I78" s="67">
        <v>8</v>
      </c>
      <c r="J78" s="68">
        <v>8</v>
      </c>
      <c r="K78" s="69">
        <v>13</v>
      </c>
      <c r="L78" s="70">
        <v>13</v>
      </c>
      <c r="M78" s="67">
        <v>11</v>
      </c>
      <c r="N78" s="71">
        <v>11</v>
      </c>
      <c r="O78" s="82"/>
      <c r="P78" s="73">
        <f t="shared" si="149"/>
        <v>0</v>
      </c>
      <c r="Q78" s="74" t="str">
        <f t="shared" ref="Q78:AJ78" si="210">IFERROR(VLOOKUP($B78,Q$60:$AK$63,MAX($Q$6:$AJ$6)+2-Q$6,0)*Q$7,"")</f>
        <v/>
      </c>
      <c r="R78" s="74" t="str">
        <f t="shared" si="210"/>
        <v/>
      </c>
      <c r="S78" s="74" t="str">
        <f t="shared" si="210"/>
        <v/>
      </c>
      <c r="T78" s="74" t="str">
        <f t="shared" si="210"/>
        <v/>
      </c>
      <c r="U78" s="74" t="str">
        <f t="shared" si="210"/>
        <v/>
      </c>
      <c r="V78" s="74" t="str">
        <f t="shared" si="210"/>
        <v/>
      </c>
      <c r="W78" s="74" t="str">
        <f t="shared" si="210"/>
        <v/>
      </c>
      <c r="X78" s="74" t="str">
        <f t="shared" si="210"/>
        <v/>
      </c>
      <c r="Y78" s="74" t="str">
        <f t="shared" si="210"/>
        <v/>
      </c>
      <c r="Z78" s="74" t="str">
        <f t="shared" si="210"/>
        <v/>
      </c>
      <c r="AA78" s="74" t="str">
        <f t="shared" si="210"/>
        <v/>
      </c>
      <c r="AB78" s="74" t="str">
        <f t="shared" si="210"/>
        <v/>
      </c>
      <c r="AC78" s="74" t="str">
        <f t="shared" si="210"/>
        <v/>
      </c>
      <c r="AD78" s="74" t="str">
        <f t="shared" si="210"/>
        <v/>
      </c>
      <c r="AE78" s="74" t="str">
        <f t="shared" si="210"/>
        <v/>
      </c>
      <c r="AF78" s="74" t="str">
        <f t="shared" si="210"/>
        <v/>
      </c>
      <c r="AG78" s="74" t="str">
        <f t="shared" si="210"/>
        <v/>
      </c>
      <c r="AH78" s="74" t="str">
        <f t="shared" si="210"/>
        <v/>
      </c>
      <c r="AI78" s="74" t="str">
        <f t="shared" si="210"/>
        <v/>
      </c>
      <c r="AJ78" s="74" t="str">
        <f t="shared" si="210"/>
        <v/>
      </c>
      <c r="AK78" s="14"/>
      <c r="AL78" s="69">
        <v>11</v>
      </c>
      <c r="AM78" s="70">
        <v>11</v>
      </c>
      <c r="AN78" s="67">
        <v>14</v>
      </c>
      <c r="AO78" s="76">
        <f t="shared" si="151"/>
        <v>0</v>
      </c>
      <c r="AP78" s="71">
        <v>14</v>
      </c>
      <c r="AQ78" s="50">
        <f t="shared" si="152"/>
        <v>0</v>
      </c>
      <c r="AR78" s="50" t="str">
        <f t="shared" ref="AR78:CJ78" si="211">IF(AR$5=$B78,1,"")</f>
        <v/>
      </c>
      <c r="AS78" s="50" t="str">
        <f t="shared" si="211"/>
        <v/>
      </c>
      <c r="AT78" s="50" t="str">
        <f t="shared" si="211"/>
        <v/>
      </c>
      <c r="AU78" s="50" t="str">
        <f t="shared" si="211"/>
        <v/>
      </c>
      <c r="AV78" s="50" t="str">
        <f t="shared" si="211"/>
        <v/>
      </c>
      <c r="AW78" s="50" t="str">
        <f t="shared" si="211"/>
        <v/>
      </c>
      <c r="AX78" s="50" t="str">
        <f t="shared" si="211"/>
        <v/>
      </c>
      <c r="AY78" s="50" t="str">
        <f t="shared" si="211"/>
        <v/>
      </c>
      <c r="AZ78" s="50" t="str">
        <f t="shared" si="211"/>
        <v/>
      </c>
      <c r="BA78" s="50" t="str">
        <f t="shared" si="211"/>
        <v/>
      </c>
      <c r="BB78" s="50" t="str">
        <f t="shared" si="211"/>
        <v/>
      </c>
      <c r="BC78" s="50" t="str">
        <f t="shared" si="211"/>
        <v/>
      </c>
      <c r="BD78" s="50" t="str">
        <f t="shared" si="211"/>
        <v/>
      </c>
      <c r="BE78" s="50" t="str">
        <f t="shared" si="211"/>
        <v/>
      </c>
      <c r="BF78" s="50" t="str">
        <f t="shared" si="211"/>
        <v/>
      </c>
      <c r="BG78" s="50" t="str">
        <f t="shared" si="211"/>
        <v/>
      </c>
      <c r="BH78" s="50" t="str">
        <f t="shared" si="211"/>
        <v/>
      </c>
      <c r="BI78" s="50" t="str">
        <f t="shared" si="211"/>
        <v/>
      </c>
      <c r="BJ78" s="50" t="str">
        <f t="shared" si="211"/>
        <v/>
      </c>
      <c r="BK78" s="50" t="str">
        <f t="shared" si="211"/>
        <v/>
      </c>
      <c r="BL78" s="50" t="str">
        <f t="shared" si="211"/>
        <v/>
      </c>
      <c r="BM78" s="50" t="str">
        <f t="shared" si="211"/>
        <v/>
      </c>
      <c r="BN78" s="50" t="str">
        <f t="shared" si="211"/>
        <v/>
      </c>
      <c r="BO78" s="50" t="str">
        <f t="shared" si="211"/>
        <v/>
      </c>
      <c r="BP78" s="50" t="str">
        <f t="shared" si="211"/>
        <v/>
      </c>
      <c r="BQ78" s="50" t="str">
        <f t="shared" si="211"/>
        <v/>
      </c>
      <c r="BR78" s="50" t="str">
        <f t="shared" si="211"/>
        <v/>
      </c>
      <c r="BS78" s="50" t="str">
        <f t="shared" si="211"/>
        <v/>
      </c>
      <c r="BT78" s="50" t="str">
        <f t="shared" si="211"/>
        <v/>
      </c>
      <c r="BU78" s="50" t="str">
        <f t="shared" si="211"/>
        <v/>
      </c>
      <c r="BV78" s="50" t="str">
        <f t="shared" si="211"/>
        <v/>
      </c>
      <c r="BW78" s="50" t="str">
        <f t="shared" si="211"/>
        <v/>
      </c>
      <c r="BX78" s="50" t="str">
        <f t="shared" si="211"/>
        <v/>
      </c>
      <c r="BY78" s="50" t="str">
        <f t="shared" si="211"/>
        <v/>
      </c>
      <c r="BZ78" s="50" t="str">
        <f t="shared" si="211"/>
        <v/>
      </c>
      <c r="CA78" s="50" t="str">
        <f t="shared" si="211"/>
        <v/>
      </c>
      <c r="CB78" s="50" t="str">
        <f t="shared" si="211"/>
        <v/>
      </c>
      <c r="CC78" s="50" t="str">
        <f t="shared" si="211"/>
        <v/>
      </c>
      <c r="CD78" s="50" t="str">
        <f t="shared" si="211"/>
        <v/>
      </c>
      <c r="CE78" s="50" t="str">
        <f t="shared" si="211"/>
        <v/>
      </c>
      <c r="CF78" s="50" t="str">
        <f t="shared" si="211"/>
        <v/>
      </c>
      <c r="CG78" s="50" t="str">
        <f t="shared" si="211"/>
        <v/>
      </c>
      <c r="CH78" s="50" t="str">
        <f t="shared" si="211"/>
        <v/>
      </c>
      <c r="CI78" s="50" t="str">
        <f t="shared" si="211"/>
        <v/>
      </c>
      <c r="CJ78" s="50" t="str">
        <f t="shared" si="211"/>
        <v/>
      </c>
      <c r="CK78" s="50">
        <f t="shared" si="154"/>
        <v>14</v>
      </c>
      <c r="CL78" s="78"/>
      <c r="CM78" s="69">
        <v>10</v>
      </c>
      <c r="CN78" s="79">
        <v>10</v>
      </c>
      <c r="CO78" s="80"/>
      <c r="CP78" s="81">
        <f t="shared" si="155"/>
        <v>7</v>
      </c>
      <c r="CQ78" s="74" t="str">
        <f t="shared" si="168"/>
        <v/>
      </c>
      <c r="CR78" s="74" t="str">
        <f t="shared" ref="CR78:CU78" si="212">IFERROR(VLOOKUP($B78,CR$60:$DK$63,MAX($CQ$6:$DJ$6)+2-CR$6,0)*CR$7,"")</f>
        <v/>
      </c>
      <c r="CS78" s="74" t="str">
        <f t="shared" si="212"/>
        <v/>
      </c>
      <c r="CT78" s="74" t="str">
        <f t="shared" si="212"/>
        <v/>
      </c>
      <c r="CU78" s="74" t="str">
        <f t="shared" si="212"/>
        <v/>
      </c>
      <c r="CV78" s="102">
        <v>7</v>
      </c>
      <c r="CW78" s="74" t="str">
        <f t="shared" ref="CW78:DJ78" si="213">IFERROR(VLOOKUP($B78,CW$60:$DK$63,MAX($CQ$6:$DJ$6)+2-CW$6,0)*CW$7,"")</f>
        <v/>
      </c>
      <c r="CX78" s="74" t="str">
        <f t="shared" si="213"/>
        <v/>
      </c>
      <c r="CY78" s="74" t="str">
        <f t="shared" si="213"/>
        <v/>
      </c>
      <c r="CZ78" s="74" t="str">
        <f t="shared" si="213"/>
        <v/>
      </c>
      <c r="DA78" s="74" t="str">
        <f t="shared" si="213"/>
        <v/>
      </c>
      <c r="DB78" s="74" t="str">
        <f t="shared" si="213"/>
        <v/>
      </c>
      <c r="DC78" s="74" t="str">
        <f t="shared" si="213"/>
        <v/>
      </c>
      <c r="DD78" s="74" t="str">
        <f t="shared" si="213"/>
        <v/>
      </c>
      <c r="DE78" s="74" t="str">
        <f t="shared" si="213"/>
        <v/>
      </c>
      <c r="DF78" s="74" t="str">
        <f t="shared" si="213"/>
        <v/>
      </c>
      <c r="DG78" s="74" t="str">
        <f t="shared" si="213"/>
        <v/>
      </c>
      <c r="DH78" s="74" t="str">
        <f t="shared" si="213"/>
        <v/>
      </c>
      <c r="DI78" s="74" t="str">
        <f t="shared" si="213"/>
        <v/>
      </c>
      <c r="DJ78" s="74" t="str">
        <f t="shared" si="213"/>
        <v/>
      </c>
      <c r="DK78" s="14"/>
    </row>
    <row r="79" spans="1:115" ht="15.75" customHeight="1" x14ac:dyDescent="0.25">
      <c r="A79" s="65">
        <v>14</v>
      </c>
      <c r="B79" s="15">
        <v>113</v>
      </c>
      <c r="C79" s="17">
        <v>10047208365</v>
      </c>
      <c r="D79" s="21" t="s">
        <v>78</v>
      </c>
      <c r="E79" s="22" t="s">
        <v>83</v>
      </c>
      <c r="F79" s="22" t="s">
        <v>84</v>
      </c>
      <c r="G79" s="24" t="s">
        <v>85</v>
      </c>
      <c r="H79" s="66">
        <f t="shared" si="148"/>
        <v>76</v>
      </c>
      <c r="I79" s="67">
        <v>3</v>
      </c>
      <c r="J79" s="68">
        <v>3</v>
      </c>
      <c r="K79" s="69">
        <v>14</v>
      </c>
      <c r="L79" s="70">
        <v>14</v>
      </c>
      <c r="M79" s="67">
        <v>15</v>
      </c>
      <c r="N79" s="71">
        <v>15</v>
      </c>
      <c r="O79" s="82"/>
      <c r="P79" s="73">
        <f t="shared" si="149"/>
        <v>0</v>
      </c>
      <c r="Q79" s="74" t="str">
        <f t="shared" ref="Q79:AJ79" si="214">IFERROR(VLOOKUP($B79,Q$60:$AK$63,MAX($Q$6:$AJ$6)+2-Q$6,0)*Q$7,"")</f>
        <v/>
      </c>
      <c r="R79" s="74" t="str">
        <f t="shared" si="214"/>
        <v/>
      </c>
      <c r="S79" s="74" t="str">
        <f t="shared" si="214"/>
        <v/>
      </c>
      <c r="T79" s="74" t="str">
        <f t="shared" si="214"/>
        <v/>
      </c>
      <c r="U79" s="74" t="str">
        <f t="shared" si="214"/>
        <v/>
      </c>
      <c r="V79" s="74" t="str">
        <f t="shared" si="214"/>
        <v/>
      </c>
      <c r="W79" s="74" t="str">
        <f t="shared" si="214"/>
        <v/>
      </c>
      <c r="X79" s="74" t="str">
        <f t="shared" si="214"/>
        <v/>
      </c>
      <c r="Y79" s="74" t="str">
        <f t="shared" si="214"/>
        <v/>
      </c>
      <c r="Z79" s="74" t="str">
        <f t="shared" si="214"/>
        <v/>
      </c>
      <c r="AA79" s="74" t="str">
        <f t="shared" si="214"/>
        <v/>
      </c>
      <c r="AB79" s="74" t="str">
        <f t="shared" si="214"/>
        <v/>
      </c>
      <c r="AC79" s="74" t="str">
        <f t="shared" si="214"/>
        <v/>
      </c>
      <c r="AD79" s="74" t="str">
        <f t="shared" si="214"/>
        <v/>
      </c>
      <c r="AE79" s="74" t="str">
        <f t="shared" si="214"/>
        <v/>
      </c>
      <c r="AF79" s="74" t="str">
        <f t="shared" si="214"/>
        <v/>
      </c>
      <c r="AG79" s="74" t="str">
        <f t="shared" si="214"/>
        <v/>
      </c>
      <c r="AH79" s="74" t="str">
        <f t="shared" si="214"/>
        <v/>
      </c>
      <c r="AI79" s="74" t="str">
        <f t="shared" si="214"/>
        <v/>
      </c>
      <c r="AJ79" s="74" t="str">
        <f t="shared" si="214"/>
        <v/>
      </c>
      <c r="AK79" s="14"/>
      <c r="AL79" s="69">
        <v>12</v>
      </c>
      <c r="AM79" s="70">
        <v>12</v>
      </c>
      <c r="AN79" s="67">
        <v>17</v>
      </c>
      <c r="AO79" s="76">
        <f t="shared" si="151"/>
        <v>0</v>
      </c>
      <c r="AP79" s="71">
        <v>17</v>
      </c>
      <c r="AQ79" s="50">
        <f t="shared" si="152"/>
        <v>0</v>
      </c>
      <c r="AR79" s="50" t="str">
        <f t="shared" ref="AR79:CJ79" si="215">IF(AR$5=$B79,1,"")</f>
        <v/>
      </c>
      <c r="AS79" s="50" t="str">
        <f t="shared" si="215"/>
        <v/>
      </c>
      <c r="AT79" s="50" t="str">
        <f t="shared" si="215"/>
        <v/>
      </c>
      <c r="AU79" s="50" t="str">
        <f t="shared" si="215"/>
        <v/>
      </c>
      <c r="AV79" s="50" t="str">
        <f t="shared" si="215"/>
        <v/>
      </c>
      <c r="AW79" s="50" t="str">
        <f t="shared" si="215"/>
        <v/>
      </c>
      <c r="AX79" s="50" t="str">
        <f t="shared" si="215"/>
        <v/>
      </c>
      <c r="AY79" s="50" t="str">
        <f t="shared" si="215"/>
        <v/>
      </c>
      <c r="AZ79" s="50" t="str">
        <f t="shared" si="215"/>
        <v/>
      </c>
      <c r="BA79" s="50" t="str">
        <f t="shared" si="215"/>
        <v/>
      </c>
      <c r="BB79" s="50" t="str">
        <f t="shared" si="215"/>
        <v/>
      </c>
      <c r="BC79" s="50" t="str">
        <f t="shared" si="215"/>
        <v/>
      </c>
      <c r="BD79" s="50" t="str">
        <f t="shared" si="215"/>
        <v/>
      </c>
      <c r="BE79" s="50" t="str">
        <f t="shared" si="215"/>
        <v/>
      </c>
      <c r="BF79" s="50" t="str">
        <f t="shared" si="215"/>
        <v/>
      </c>
      <c r="BG79" s="50" t="str">
        <f t="shared" si="215"/>
        <v/>
      </c>
      <c r="BH79" s="50" t="str">
        <f t="shared" si="215"/>
        <v/>
      </c>
      <c r="BI79" s="50" t="str">
        <f t="shared" si="215"/>
        <v/>
      </c>
      <c r="BJ79" s="50" t="str">
        <f t="shared" si="215"/>
        <v/>
      </c>
      <c r="BK79" s="50" t="str">
        <f t="shared" si="215"/>
        <v/>
      </c>
      <c r="BL79" s="50" t="str">
        <f t="shared" si="215"/>
        <v/>
      </c>
      <c r="BM79" s="50" t="str">
        <f t="shared" si="215"/>
        <v/>
      </c>
      <c r="BN79" s="50" t="str">
        <f t="shared" si="215"/>
        <v/>
      </c>
      <c r="BO79" s="50" t="str">
        <f t="shared" si="215"/>
        <v/>
      </c>
      <c r="BP79" s="50" t="str">
        <f t="shared" si="215"/>
        <v/>
      </c>
      <c r="BQ79" s="50" t="str">
        <f t="shared" si="215"/>
        <v/>
      </c>
      <c r="BR79" s="50" t="str">
        <f t="shared" si="215"/>
        <v/>
      </c>
      <c r="BS79" s="50" t="str">
        <f t="shared" si="215"/>
        <v/>
      </c>
      <c r="BT79" s="50" t="str">
        <f t="shared" si="215"/>
        <v/>
      </c>
      <c r="BU79" s="50" t="str">
        <f t="shared" si="215"/>
        <v/>
      </c>
      <c r="BV79" s="50" t="str">
        <f t="shared" si="215"/>
        <v/>
      </c>
      <c r="BW79" s="50" t="str">
        <f t="shared" si="215"/>
        <v/>
      </c>
      <c r="BX79" s="50" t="str">
        <f t="shared" si="215"/>
        <v/>
      </c>
      <c r="BY79" s="50" t="str">
        <f t="shared" si="215"/>
        <v/>
      </c>
      <c r="BZ79" s="50" t="str">
        <f t="shared" si="215"/>
        <v/>
      </c>
      <c r="CA79" s="50" t="str">
        <f t="shared" si="215"/>
        <v/>
      </c>
      <c r="CB79" s="50" t="str">
        <f t="shared" si="215"/>
        <v/>
      </c>
      <c r="CC79" s="50" t="str">
        <f t="shared" si="215"/>
        <v/>
      </c>
      <c r="CD79" s="50" t="str">
        <f t="shared" si="215"/>
        <v/>
      </c>
      <c r="CE79" s="50" t="str">
        <f t="shared" si="215"/>
        <v/>
      </c>
      <c r="CF79" s="50" t="str">
        <f t="shared" si="215"/>
        <v/>
      </c>
      <c r="CG79" s="50" t="str">
        <f t="shared" si="215"/>
        <v/>
      </c>
      <c r="CH79" s="50" t="str">
        <f t="shared" si="215"/>
        <v/>
      </c>
      <c r="CI79" s="50" t="str">
        <f t="shared" si="215"/>
        <v/>
      </c>
      <c r="CJ79" s="50" t="str">
        <f t="shared" si="215"/>
        <v/>
      </c>
      <c r="CK79" s="50">
        <f t="shared" si="154"/>
        <v>8</v>
      </c>
      <c r="CL79" s="78"/>
      <c r="CM79" s="69">
        <v>15</v>
      </c>
      <c r="CN79" s="79">
        <v>15</v>
      </c>
      <c r="CO79" s="80"/>
      <c r="CP79" s="81">
        <f t="shared" si="155"/>
        <v>2</v>
      </c>
      <c r="CQ79" s="74" t="str">
        <f t="shared" si="168"/>
        <v/>
      </c>
      <c r="CR79" s="102">
        <v>2</v>
      </c>
      <c r="CS79" s="74" t="str">
        <f t="shared" ref="CS79:DJ79" si="216">IFERROR(VLOOKUP($B79,CS$60:$DK$63,MAX($CQ$6:$DJ$6)+2-CS$6,0)*CS$7,"")</f>
        <v/>
      </c>
      <c r="CT79" s="74" t="str">
        <f t="shared" si="216"/>
        <v/>
      </c>
      <c r="CU79" s="74" t="str">
        <f t="shared" si="216"/>
        <v/>
      </c>
      <c r="CV79" s="74" t="str">
        <f t="shared" si="216"/>
        <v/>
      </c>
      <c r="CW79" s="74" t="str">
        <f t="shared" si="216"/>
        <v/>
      </c>
      <c r="CX79" s="74" t="str">
        <f t="shared" si="216"/>
        <v/>
      </c>
      <c r="CY79" s="74" t="str">
        <f t="shared" si="216"/>
        <v/>
      </c>
      <c r="CZ79" s="74" t="str">
        <f t="shared" si="216"/>
        <v/>
      </c>
      <c r="DA79" s="74" t="str">
        <f t="shared" si="216"/>
        <v/>
      </c>
      <c r="DB79" s="74" t="str">
        <f t="shared" si="216"/>
        <v/>
      </c>
      <c r="DC79" s="74" t="str">
        <f t="shared" si="216"/>
        <v/>
      </c>
      <c r="DD79" s="74" t="str">
        <f t="shared" si="216"/>
        <v/>
      </c>
      <c r="DE79" s="74" t="str">
        <f t="shared" si="216"/>
        <v/>
      </c>
      <c r="DF79" s="74" t="str">
        <f t="shared" si="216"/>
        <v/>
      </c>
      <c r="DG79" s="74" t="str">
        <f t="shared" si="216"/>
        <v/>
      </c>
      <c r="DH79" s="74" t="str">
        <f t="shared" si="216"/>
        <v/>
      </c>
      <c r="DI79" s="74" t="str">
        <f t="shared" si="216"/>
        <v/>
      </c>
      <c r="DJ79" s="74" t="str">
        <f t="shared" si="216"/>
        <v/>
      </c>
      <c r="DK79" s="14"/>
    </row>
    <row r="80" spans="1:115" ht="15.75" customHeight="1" x14ac:dyDescent="0.25">
      <c r="A80" s="65">
        <v>15</v>
      </c>
      <c r="B80" s="15">
        <v>91</v>
      </c>
      <c r="C80" s="17">
        <v>10058654264</v>
      </c>
      <c r="D80" s="21" t="s">
        <v>193</v>
      </c>
      <c r="E80" s="22" t="s">
        <v>72</v>
      </c>
      <c r="F80" s="22" t="s">
        <v>34</v>
      </c>
      <c r="G80" s="24" t="s">
        <v>61</v>
      </c>
      <c r="H80" s="66">
        <f t="shared" si="148"/>
        <v>78</v>
      </c>
      <c r="I80" s="67">
        <v>4</v>
      </c>
      <c r="J80" s="68">
        <v>4</v>
      </c>
      <c r="K80" s="69">
        <v>18</v>
      </c>
      <c r="L80" s="70">
        <v>18</v>
      </c>
      <c r="M80" s="67">
        <v>17</v>
      </c>
      <c r="N80" s="71">
        <v>17</v>
      </c>
      <c r="O80" s="82"/>
      <c r="P80" s="73">
        <f t="shared" si="149"/>
        <v>0</v>
      </c>
      <c r="Q80" s="74" t="str">
        <f t="shared" ref="Q80:AJ80" si="217">IFERROR(VLOOKUP($B80,Q$60:$AK$63,MAX($Q$6:$AJ$6)+2-Q$6,0)*Q$7,"")</f>
        <v/>
      </c>
      <c r="R80" s="74" t="str">
        <f t="shared" si="217"/>
        <v/>
      </c>
      <c r="S80" s="74" t="str">
        <f t="shared" si="217"/>
        <v/>
      </c>
      <c r="T80" s="74" t="str">
        <f t="shared" si="217"/>
        <v/>
      </c>
      <c r="U80" s="74" t="str">
        <f t="shared" si="217"/>
        <v/>
      </c>
      <c r="V80" s="74" t="str">
        <f t="shared" si="217"/>
        <v/>
      </c>
      <c r="W80" s="74" t="str">
        <f t="shared" si="217"/>
        <v/>
      </c>
      <c r="X80" s="74" t="str">
        <f t="shared" si="217"/>
        <v/>
      </c>
      <c r="Y80" s="74" t="str">
        <f t="shared" si="217"/>
        <v/>
      </c>
      <c r="Z80" s="74" t="str">
        <f t="shared" si="217"/>
        <v/>
      </c>
      <c r="AA80" s="74" t="str">
        <f t="shared" si="217"/>
        <v/>
      </c>
      <c r="AB80" s="74" t="str">
        <f t="shared" si="217"/>
        <v/>
      </c>
      <c r="AC80" s="74" t="str">
        <f t="shared" si="217"/>
        <v/>
      </c>
      <c r="AD80" s="74" t="str">
        <f t="shared" si="217"/>
        <v/>
      </c>
      <c r="AE80" s="74" t="str">
        <f t="shared" si="217"/>
        <v/>
      </c>
      <c r="AF80" s="74" t="str">
        <f t="shared" si="217"/>
        <v/>
      </c>
      <c r="AG80" s="74" t="str">
        <f t="shared" si="217"/>
        <v/>
      </c>
      <c r="AH80" s="74" t="str">
        <f t="shared" si="217"/>
        <v/>
      </c>
      <c r="AI80" s="74" t="str">
        <f t="shared" si="217"/>
        <v/>
      </c>
      <c r="AJ80" s="74" t="str">
        <f t="shared" si="217"/>
        <v/>
      </c>
      <c r="AK80" s="14"/>
      <c r="AL80" s="69">
        <v>10</v>
      </c>
      <c r="AM80" s="70">
        <v>10</v>
      </c>
      <c r="AN80" s="67">
        <v>13</v>
      </c>
      <c r="AO80" s="76">
        <f t="shared" si="151"/>
        <v>0</v>
      </c>
      <c r="AP80" s="71">
        <v>13</v>
      </c>
      <c r="AQ80" s="50">
        <f t="shared" si="152"/>
        <v>0</v>
      </c>
      <c r="AR80" s="50" t="str">
        <f t="shared" ref="AR80:CJ80" si="218">IF(AR$5=$B80,1,"")</f>
        <v/>
      </c>
      <c r="AS80" s="50" t="str">
        <f t="shared" si="218"/>
        <v/>
      </c>
      <c r="AT80" s="50" t="str">
        <f t="shared" si="218"/>
        <v/>
      </c>
      <c r="AU80" s="50" t="str">
        <f t="shared" si="218"/>
        <v/>
      </c>
      <c r="AV80" s="50" t="str">
        <f t="shared" si="218"/>
        <v/>
      </c>
      <c r="AW80" s="50" t="str">
        <f t="shared" si="218"/>
        <v/>
      </c>
      <c r="AX80" s="50" t="str">
        <f t="shared" si="218"/>
        <v/>
      </c>
      <c r="AY80" s="50" t="str">
        <f t="shared" si="218"/>
        <v/>
      </c>
      <c r="AZ80" s="50" t="str">
        <f t="shared" si="218"/>
        <v/>
      </c>
      <c r="BA80" s="50" t="str">
        <f t="shared" si="218"/>
        <v/>
      </c>
      <c r="BB80" s="50" t="str">
        <f t="shared" si="218"/>
        <v/>
      </c>
      <c r="BC80" s="50" t="str">
        <f t="shared" si="218"/>
        <v/>
      </c>
      <c r="BD80" s="50" t="str">
        <f t="shared" si="218"/>
        <v/>
      </c>
      <c r="BE80" s="50" t="str">
        <f t="shared" si="218"/>
        <v/>
      </c>
      <c r="BF80" s="50" t="str">
        <f t="shared" si="218"/>
        <v/>
      </c>
      <c r="BG80" s="50" t="str">
        <f t="shared" si="218"/>
        <v/>
      </c>
      <c r="BH80" s="50" t="str">
        <f t="shared" si="218"/>
        <v/>
      </c>
      <c r="BI80" s="50" t="str">
        <f t="shared" si="218"/>
        <v/>
      </c>
      <c r="BJ80" s="50" t="str">
        <f t="shared" si="218"/>
        <v/>
      </c>
      <c r="BK80" s="50" t="str">
        <f t="shared" si="218"/>
        <v/>
      </c>
      <c r="BL80" s="50" t="str">
        <f t="shared" si="218"/>
        <v/>
      </c>
      <c r="BM80" s="50" t="str">
        <f t="shared" si="218"/>
        <v/>
      </c>
      <c r="BN80" s="50" t="str">
        <f t="shared" si="218"/>
        <v/>
      </c>
      <c r="BO80" s="50" t="str">
        <f t="shared" si="218"/>
        <v/>
      </c>
      <c r="BP80" s="50" t="str">
        <f t="shared" si="218"/>
        <v/>
      </c>
      <c r="BQ80" s="50" t="str">
        <f t="shared" si="218"/>
        <v/>
      </c>
      <c r="BR80" s="50" t="str">
        <f t="shared" si="218"/>
        <v/>
      </c>
      <c r="BS80" s="50" t="str">
        <f t="shared" si="218"/>
        <v/>
      </c>
      <c r="BT80" s="50" t="str">
        <f t="shared" si="218"/>
        <v/>
      </c>
      <c r="BU80" s="50" t="str">
        <f t="shared" si="218"/>
        <v/>
      </c>
      <c r="BV80" s="50" t="str">
        <f t="shared" si="218"/>
        <v/>
      </c>
      <c r="BW80" s="50" t="str">
        <f t="shared" si="218"/>
        <v/>
      </c>
      <c r="BX80" s="50" t="str">
        <f t="shared" si="218"/>
        <v/>
      </c>
      <c r="BY80" s="50" t="str">
        <f t="shared" si="218"/>
        <v/>
      </c>
      <c r="BZ80" s="50" t="str">
        <f t="shared" si="218"/>
        <v/>
      </c>
      <c r="CA80" s="50" t="str">
        <f t="shared" si="218"/>
        <v/>
      </c>
      <c r="CB80" s="50" t="str">
        <f t="shared" si="218"/>
        <v/>
      </c>
      <c r="CC80" s="50" t="str">
        <f t="shared" si="218"/>
        <v/>
      </c>
      <c r="CD80" s="50" t="str">
        <f t="shared" si="218"/>
        <v/>
      </c>
      <c r="CE80" s="50" t="str">
        <f t="shared" si="218"/>
        <v/>
      </c>
      <c r="CF80" s="50" t="str">
        <f t="shared" si="218"/>
        <v/>
      </c>
      <c r="CG80" s="50" t="str">
        <f t="shared" si="218"/>
        <v/>
      </c>
      <c r="CH80" s="50" t="str">
        <f t="shared" si="218"/>
        <v/>
      </c>
      <c r="CI80" s="50" t="str">
        <f t="shared" si="218"/>
        <v/>
      </c>
      <c r="CJ80" s="50" t="str">
        <f t="shared" si="218"/>
        <v/>
      </c>
      <c r="CK80" s="50">
        <f t="shared" si="154"/>
        <v>16</v>
      </c>
      <c r="CL80" s="78"/>
      <c r="CM80" s="69">
        <v>16</v>
      </c>
      <c r="CN80" s="79">
        <v>16</v>
      </c>
      <c r="CO80" s="80"/>
      <c r="CP80" s="81">
        <f t="shared" si="155"/>
        <v>0</v>
      </c>
      <c r="CQ80" s="74" t="str">
        <f t="shared" si="168"/>
        <v/>
      </c>
      <c r="CR80" s="74" t="str">
        <f t="shared" ref="CR80:DJ80" si="219">IFERROR(VLOOKUP($B80,CR$60:$DK$63,MAX($CQ$6:$DJ$6)+2-CR$6,0)*CR$7,"")</f>
        <v/>
      </c>
      <c r="CS80" s="74" t="str">
        <f t="shared" si="219"/>
        <v/>
      </c>
      <c r="CT80" s="74" t="str">
        <f t="shared" si="219"/>
        <v/>
      </c>
      <c r="CU80" s="74" t="str">
        <f t="shared" si="219"/>
        <v/>
      </c>
      <c r="CV80" s="74" t="str">
        <f t="shared" si="219"/>
        <v/>
      </c>
      <c r="CW80" s="74" t="str">
        <f t="shared" si="219"/>
        <v/>
      </c>
      <c r="CX80" s="74" t="str">
        <f t="shared" si="219"/>
        <v/>
      </c>
      <c r="CY80" s="74" t="str">
        <f t="shared" si="219"/>
        <v/>
      </c>
      <c r="CZ80" s="74" t="str">
        <f t="shared" si="219"/>
        <v/>
      </c>
      <c r="DA80" s="74" t="str">
        <f t="shared" si="219"/>
        <v/>
      </c>
      <c r="DB80" s="74" t="str">
        <f t="shared" si="219"/>
        <v/>
      </c>
      <c r="DC80" s="74" t="str">
        <f t="shared" si="219"/>
        <v/>
      </c>
      <c r="DD80" s="74" t="str">
        <f t="shared" si="219"/>
        <v/>
      </c>
      <c r="DE80" s="74" t="str">
        <f t="shared" si="219"/>
        <v/>
      </c>
      <c r="DF80" s="74" t="str">
        <f t="shared" si="219"/>
        <v/>
      </c>
      <c r="DG80" s="74" t="str">
        <f t="shared" si="219"/>
        <v/>
      </c>
      <c r="DH80" s="74" t="str">
        <f t="shared" si="219"/>
        <v/>
      </c>
      <c r="DI80" s="74" t="str">
        <f t="shared" si="219"/>
        <v/>
      </c>
      <c r="DJ80" s="74" t="str">
        <f t="shared" si="219"/>
        <v/>
      </c>
      <c r="DK80" s="14"/>
    </row>
    <row r="81" spans="1:115" ht="15.75" customHeight="1" x14ac:dyDescent="0.25">
      <c r="A81" s="65">
        <v>16</v>
      </c>
      <c r="B81" s="15">
        <v>61</v>
      </c>
      <c r="C81" s="17">
        <v>10047444195</v>
      </c>
      <c r="D81" s="21" t="s">
        <v>180</v>
      </c>
      <c r="E81" s="22" t="s">
        <v>181</v>
      </c>
      <c r="F81" s="22" t="s">
        <v>114</v>
      </c>
      <c r="G81" s="24" t="s">
        <v>61</v>
      </c>
      <c r="H81" s="66">
        <f t="shared" si="148"/>
        <v>79</v>
      </c>
      <c r="I81" s="67">
        <v>9</v>
      </c>
      <c r="J81" s="68">
        <v>9</v>
      </c>
      <c r="K81" s="69">
        <v>10</v>
      </c>
      <c r="L81" s="70">
        <v>10</v>
      </c>
      <c r="M81" s="67">
        <v>13</v>
      </c>
      <c r="N81" s="71">
        <v>13</v>
      </c>
      <c r="O81" s="82"/>
      <c r="P81" s="73">
        <f t="shared" si="149"/>
        <v>0</v>
      </c>
      <c r="Q81" s="74" t="str">
        <f t="shared" ref="Q81:AJ81" si="220">IFERROR(VLOOKUP($B81,Q$60:$AK$63,MAX($Q$6:$AJ$6)+2-Q$6,0)*Q$7,"")</f>
        <v/>
      </c>
      <c r="R81" s="74" t="str">
        <f t="shared" si="220"/>
        <v/>
      </c>
      <c r="S81" s="74" t="str">
        <f t="shared" si="220"/>
        <v/>
      </c>
      <c r="T81" s="74" t="str">
        <f t="shared" si="220"/>
        <v/>
      </c>
      <c r="U81" s="74" t="str">
        <f t="shared" si="220"/>
        <v/>
      </c>
      <c r="V81" s="74" t="str">
        <f t="shared" si="220"/>
        <v/>
      </c>
      <c r="W81" s="74" t="str">
        <f t="shared" si="220"/>
        <v/>
      </c>
      <c r="X81" s="74" t="str">
        <f t="shared" si="220"/>
        <v/>
      </c>
      <c r="Y81" s="74" t="str">
        <f t="shared" si="220"/>
        <v/>
      </c>
      <c r="Z81" s="74" t="str">
        <f t="shared" si="220"/>
        <v/>
      </c>
      <c r="AA81" s="74" t="str">
        <f t="shared" si="220"/>
        <v/>
      </c>
      <c r="AB81" s="74" t="str">
        <f t="shared" si="220"/>
        <v/>
      </c>
      <c r="AC81" s="74" t="str">
        <f t="shared" si="220"/>
        <v/>
      </c>
      <c r="AD81" s="74" t="str">
        <f t="shared" si="220"/>
        <v/>
      </c>
      <c r="AE81" s="74" t="str">
        <f t="shared" si="220"/>
        <v/>
      </c>
      <c r="AF81" s="74" t="str">
        <f t="shared" si="220"/>
        <v/>
      </c>
      <c r="AG81" s="74" t="str">
        <f t="shared" si="220"/>
        <v/>
      </c>
      <c r="AH81" s="74" t="str">
        <f t="shared" si="220"/>
        <v/>
      </c>
      <c r="AI81" s="74" t="str">
        <f t="shared" si="220"/>
        <v/>
      </c>
      <c r="AJ81" s="74" t="str">
        <f t="shared" si="220"/>
        <v/>
      </c>
      <c r="AK81" s="14"/>
      <c r="AL81" s="69">
        <v>18</v>
      </c>
      <c r="AM81" s="70">
        <v>18</v>
      </c>
      <c r="AN81" s="67">
        <v>21</v>
      </c>
      <c r="AO81" s="76">
        <f t="shared" si="151"/>
        <v>0</v>
      </c>
      <c r="AP81" s="71">
        <v>21</v>
      </c>
      <c r="AQ81" s="50">
        <f t="shared" si="152"/>
        <v>0</v>
      </c>
      <c r="AR81" s="50" t="str">
        <f t="shared" ref="AR81:CJ81" si="221">IF(AR$5=$B81,1,"")</f>
        <v/>
      </c>
      <c r="AS81" s="50" t="str">
        <f t="shared" si="221"/>
        <v/>
      </c>
      <c r="AT81" s="50" t="str">
        <f t="shared" si="221"/>
        <v/>
      </c>
      <c r="AU81" s="50" t="str">
        <f t="shared" si="221"/>
        <v/>
      </c>
      <c r="AV81" s="50" t="str">
        <f t="shared" si="221"/>
        <v/>
      </c>
      <c r="AW81" s="50" t="str">
        <f t="shared" si="221"/>
        <v/>
      </c>
      <c r="AX81" s="50" t="str">
        <f t="shared" si="221"/>
        <v/>
      </c>
      <c r="AY81" s="50" t="str">
        <f t="shared" si="221"/>
        <v/>
      </c>
      <c r="AZ81" s="50" t="str">
        <f t="shared" si="221"/>
        <v/>
      </c>
      <c r="BA81" s="50" t="str">
        <f t="shared" si="221"/>
        <v/>
      </c>
      <c r="BB81" s="50" t="str">
        <f t="shared" si="221"/>
        <v/>
      </c>
      <c r="BC81" s="50" t="str">
        <f t="shared" si="221"/>
        <v/>
      </c>
      <c r="BD81" s="50" t="str">
        <f t="shared" si="221"/>
        <v/>
      </c>
      <c r="BE81" s="50" t="str">
        <f t="shared" si="221"/>
        <v/>
      </c>
      <c r="BF81" s="50" t="str">
        <f t="shared" si="221"/>
        <v/>
      </c>
      <c r="BG81" s="50" t="str">
        <f t="shared" si="221"/>
        <v/>
      </c>
      <c r="BH81" s="50" t="str">
        <f t="shared" si="221"/>
        <v/>
      </c>
      <c r="BI81" s="50" t="str">
        <f t="shared" si="221"/>
        <v/>
      </c>
      <c r="BJ81" s="50" t="str">
        <f t="shared" si="221"/>
        <v/>
      </c>
      <c r="BK81" s="50" t="str">
        <f t="shared" si="221"/>
        <v/>
      </c>
      <c r="BL81" s="50" t="str">
        <f t="shared" si="221"/>
        <v/>
      </c>
      <c r="BM81" s="50" t="str">
        <f t="shared" si="221"/>
        <v/>
      </c>
      <c r="BN81" s="50" t="str">
        <f t="shared" si="221"/>
        <v/>
      </c>
      <c r="BO81" s="50" t="str">
        <f t="shared" si="221"/>
        <v/>
      </c>
      <c r="BP81" s="50" t="str">
        <f t="shared" si="221"/>
        <v/>
      </c>
      <c r="BQ81" s="50" t="str">
        <f t="shared" si="221"/>
        <v/>
      </c>
      <c r="BR81" s="50" t="str">
        <f t="shared" si="221"/>
        <v/>
      </c>
      <c r="BS81" s="50" t="str">
        <f t="shared" si="221"/>
        <v/>
      </c>
      <c r="BT81" s="50" t="str">
        <f t="shared" si="221"/>
        <v/>
      </c>
      <c r="BU81" s="50" t="str">
        <f t="shared" si="221"/>
        <v/>
      </c>
      <c r="BV81" s="50" t="str">
        <f t="shared" si="221"/>
        <v/>
      </c>
      <c r="BW81" s="50" t="str">
        <f t="shared" si="221"/>
        <v/>
      </c>
      <c r="BX81" s="50" t="str">
        <f t="shared" si="221"/>
        <v/>
      </c>
      <c r="BY81" s="50" t="str">
        <f t="shared" si="221"/>
        <v/>
      </c>
      <c r="BZ81" s="50" t="str">
        <f t="shared" si="221"/>
        <v/>
      </c>
      <c r="CA81" s="50" t="str">
        <f t="shared" si="221"/>
        <v/>
      </c>
      <c r="CB81" s="50" t="str">
        <f t="shared" si="221"/>
        <v/>
      </c>
      <c r="CC81" s="50" t="str">
        <f t="shared" si="221"/>
        <v/>
      </c>
      <c r="CD81" s="50" t="str">
        <f t="shared" si="221"/>
        <v/>
      </c>
      <c r="CE81" s="50" t="str">
        <f t="shared" si="221"/>
        <v/>
      </c>
      <c r="CF81" s="50" t="str">
        <f t="shared" si="221"/>
        <v/>
      </c>
      <c r="CG81" s="50" t="str">
        <f t="shared" si="221"/>
        <v/>
      </c>
      <c r="CH81" s="50" t="str">
        <f t="shared" si="221"/>
        <v/>
      </c>
      <c r="CI81" s="50" t="str">
        <f t="shared" si="221"/>
        <v/>
      </c>
      <c r="CJ81" s="50" t="str">
        <f t="shared" si="221"/>
        <v/>
      </c>
      <c r="CK81" s="50">
        <f t="shared" si="154"/>
        <v>1</v>
      </c>
      <c r="CL81" s="78"/>
      <c r="CM81" s="69">
        <v>8</v>
      </c>
      <c r="CN81" s="79">
        <v>8</v>
      </c>
      <c r="CO81" s="80"/>
      <c r="CP81" s="81">
        <f t="shared" si="155"/>
        <v>8</v>
      </c>
      <c r="CQ81" s="74" t="str">
        <f t="shared" si="168"/>
        <v/>
      </c>
      <c r="CR81" s="74" t="str">
        <f t="shared" ref="CR81:CS81" si="222">IFERROR(VLOOKUP($B81,CR$60:$DK$63,MAX($CQ$6:$DJ$6)+2-CR$6,0)*CR$7,"")</f>
        <v/>
      </c>
      <c r="CS81" s="74" t="str">
        <f t="shared" si="222"/>
        <v/>
      </c>
      <c r="CT81" s="102">
        <v>8</v>
      </c>
      <c r="CU81" s="74" t="str">
        <f t="shared" ref="CU81:DJ81" si="223">IFERROR(VLOOKUP($B81,CU$60:$DK$63,MAX($CQ$6:$DJ$6)+2-CU$6,0)*CU$7,"")</f>
        <v/>
      </c>
      <c r="CV81" s="74" t="str">
        <f t="shared" si="223"/>
        <v/>
      </c>
      <c r="CW81" s="74" t="str">
        <f t="shared" si="223"/>
        <v/>
      </c>
      <c r="CX81" s="74" t="str">
        <f t="shared" si="223"/>
        <v/>
      </c>
      <c r="CY81" s="74" t="str">
        <f t="shared" si="223"/>
        <v/>
      </c>
      <c r="CZ81" s="74" t="str">
        <f t="shared" si="223"/>
        <v/>
      </c>
      <c r="DA81" s="74" t="str">
        <f t="shared" si="223"/>
        <v/>
      </c>
      <c r="DB81" s="74" t="str">
        <f t="shared" si="223"/>
        <v/>
      </c>
      <c r="DC81" s="74" t="str">
        <f t="shared" si="223"/>
        <v/>
      </c>
      <c r="DD81" s="74" t="str">
        <f t="shared" si="223"/>
        <v/>
      </c>
      <c r="DE81" s="74" t="str">
        <f t="shared" si="223"/>
        <v/>
      </c>
      <c r="DF81" s="74" t="str">
        <f t="shared" si="223"/>
        <v/>
      </c>
      <c r="DG81" s="74" t="str">
        <f t="shared" si="223"/>
        <v/>
      </c>
      <c r="DH81" s="74" t="str">
        <f t="shared" si="223"/>
        <v/>
      </c>
      <c r="DI81" s="74" t="str">
        <f t="shared" si="223"/>
        <v/>
      </c>
      <c r="DJ81" s="74" t="str">
        <f t="shared" si="223"/>
        <v/>
      </c>
      <c r="DK81" s="14"/>
    </row>
    <row r="82" spans="1:115" ht="15.75" customHeight="1" x14ac:dyDescent="0.25">
      <c r="A82" s="65">
        <v>17</v>
      </c>
      <c r="B82" s="15">
        <v>2</v>
      </c>
      <c r="C82" s="17">
        <v>10047282935</v>
      </c>
      <c r="D82" s="21" t="s">
        <v>86</v>
      </c>
      <c r="E82" s="22" t="s">
        <v>87</v>
      </c>
      <c r="F82" s="22" t="s">
        <v>44</v>
      </c>
      <c r="G82" s="24" t="s">
        <v>85</v>
      </c>
      <c r="H82" s="66">
        <f t="shared" si="148"/>
        <v>85</v>
      </c>
      <c r="I82" s="67">
        <v>1</v>
      </c>
      <c r="J82" s="68">
        <v>1</v>
      </c>
      <c r="K82" s="69">
        <v>21</v>
      </c>
      <c r="L82" s="70">
        <v>21</v>
      </c>
      <c r="M82" s="67">
        <v>14</v>
      </c>
      <c r="N82" s="71">
        <v>14</v>
      </c>
      <c r="O82" s="82"/>
      <c r="P82" s="73">
        <f t="shared" si="149"/>
        <v>0</v>
      </c>
      <c r="Q82" s="74" t="str">
        <f t="shared" ref="Q82:AJ82" si="224">IFERROR(VLOOKUP($B82,Q$60:$AK$63,MAX($Q$6:$AJ$6)+2-Q$6,0)*Q$7,"")</f>
        <v/>
      </c>
      <c r="R82" s="74" t="str">
        <f t="shared" si="224"/>
        <v/>
      </c>
      <c r="S82" s="74" t="str">
        <f t="shared" si="224"/>
        <v/>
      </c>
      <c r="T82" s="74" t="str">
        <f t="shared" si="224"/>
        <v/>
      </c>
      <c r="U82" s="74" t="str">
        <f t="shared" si="224"/>
        <v/>
      </c>
      <c r="V82" s="74" t="str">
        <f t="shared" si="224"/>
        <v/>
      </c>
      <c r="W82" s="74" t="str">
        <f t="shared" si="224"/>
        <v/>
      </c>
      <c r="X82" s="74" t="str">
        <f t="shared" si="224"/>
        <v/>
      </c>
      <c r="Y82" s="74" t="str">
        <f t="shared" si="224"/>
        <v/>
      </c>
      <c r="Z82" s="74" t="str">
        <f t="shared" si="224"/>
        <v/>
      </c>
      <c r="AA82" s="74" t="str">
        <f t="shared" si="224"/>
        <v/>
      </c>
      <c r="AB82" s="74" t="str">
        <f t="shared" si="224"/>
        <v/>
      </c>
      <c r="AC82" s="74" t="str">
        <f t="shared" si="224"/>
        <v/>
      </c>
      <c r="AD82" s="74" t="str">
        <f t="shared" si="224"/>
        <v/>
      </c>
      <c r="AE82" s="74" t="str">
        <f t="shared" si="224"/>
        <v/>
      </c>
      <c r="AF82" s="74" t="str">
        <f t="shared" si="224"/>
        <v/>
      </c>
      <c r="AG82" s="74" t="str">
        <f t="shared" si="224"/>
        <v/>
      </c>
      <c r="AH82" s="74" t="str">
        <f t="shared" si="224"/>
        <v/>
      </c>
      <c r="AI82" s="74" t="str">
        <f t="shared" si="224"/>
        <v/>
      </c>
      <c r="AJ82" s="74" t="str">
        <f t="shared" si="224"/>
        <v/>
      </c>
      <c r="AK82" s="14"/>
      <c r="AL82" s="69">
        <v>17</v>
      </c>
      <c r="AM82" s="70">
        <v>17</v>
      </c>
      <c r="AN82" s="67">
        <v>15</v>
      </c>
      <c r="AO82" s="76">
        <f t="shared" si="151"/>
        <v>0</v>
      </c>
      <c r="AP82" s="71">
        <v>15</v>
      </c>
      <c r="AQ82" s="50">
        <f t="shared" si="152"/>
        <v>0</v>
      </c>
      <c r="AR82" s="50" t="str">
        <f t="shared" ref="AR82:CJ82" si="225">IF(AR$5=$B82,1,"")</f>
        <v/>
      </c>
      <c r="AS82" s="50" t="str">
        <f t="shared" si="225"/>
        <v/>
      </c>
      <c r="AT82" s="50" t="str">
        <f t="shared" si="225"/>
        <v/>
      </c>
      <c r="AU82" s="50" t="str">
        <f t="shared" si="225"/>
        <v/>
      </c>
      <c r="AV82" s="50" t="str">
        <f t="shared" si="225"/>
        <v/>
      </c>
      <c r="AW82" s="50" t="str">
        <f t="shared" si="225"/>
        <v/>
      </c>
      <c r="AX82" s="50" t="str">
        <f t="shared" si="225"/>
        <v/>
      </c>
      <c r="AY82" s="50" t="str">
        <f t="shared" si="225"/>
        <v/>
      </c>
      <c r="AZ82" s="50" t="str">
        <f t="shared" si="225"/>
        <v/>
      </c>
      <c r="BA82" s="50" t="str">
        <f t="shared" si="225"/>
        <v/>
      </c>
      <c r="BB82" s="50" t="str">
        <f t="shared" si="225"/>
        <v/>
      </c>
      <c r="BC82" s="50" t="str">
        <f t="shared" si="225"/>
        <v/>
      </c>
      <c r="BD82" s="50" t="str">
        <f t="shared" si="225"/>
        <v/>
      </c>
      <c r="BE82" s="50" t="str">
        <f t="shared" si="225"/>
        <v/>
      </c>
      <c r="BF82" s="50" t="str">
        <f t="shared" si="225"/>
        <v/>
      </c>
      <c r="BG82" s="50" t="str">
        <f t="shared" si="225"/>
        <v/>
      </c>
      <c r="BH82" s="50" t="str">
        <f t="shared" si="225"/>
        <v/>
      </c>
      <c r="BI82" s="50" t="str">
        <f t="shared" si="225"/>
        <v/>
      </c>
      <c r="BJ82" s="50" t="str">
        <f t="shared" si="225"/>
        <v/>
      </c>
      <c r="BK82" s="50" t="str">
        <f t="shared" si="225"/>
        <v/>
      </c>
      <c r="BL82" s="50" t="str">
        <f t="shared" si="225"/>
        <v/>
      </c>
      <c r="BM82" s="50" t="str">
        <f t="shared" si="225"/>
        <v/>
      </c>
      <c r="BN82" s="50" t="str">
        <f t="shared" si="225"/>
        <v/>
      </c>
      <c r="BO82" s="50" t="str">
        <f t="shared" si="225"/>
        <v/>
      </c>
      <c r="BP82" s="50" t="str">
        <f t="shared" si="225"/>
        <v/>
      </c>
      <c r="BQ82" s="50" t="str">
        <f t="shared" si="225"/>
        <v/>
      </c>
      <c r="BR82" s="50" t="str">
        <f t="shared" si="225"/>
        <v/>
      </c>
      <c r="BS82" s="50" t="str">
        <f t="shared" si="225"/>
        <v/>
      </c>
      <c r="BT82" s="50" t="str">
        <f t="shared" si="225"/>
        <v/>
      </c>
      <c r="BU82" s="50" t="str">
        <f t="shared" si="225"/>
        <v/>
      </c>
      <c r="BV82" s="50" t="str">
        <f t="shared" si="225"/>
        <v/>
      </c>
      <c r="BW82" s="50" t="str">
        <f t="shared" si="225"/>
        <v/>
      </c>
      <c r="BX82" s="50" t="str">
        <f t="shared" si="225"/>
        <v/>
      </c>
      <c r="BY82" s="50" t="str">
        <f t="shared" si="225"/>
        <v/>
      </c>
      <c r="BZ82" s="50" t="str">
        <f t="shared" si="225"/>
        <v/>
      </c>
      <c r="CA82" s="50" t="str">
        <f t="shared" si="225"/>
        <v/>
      </c>
      <c r="CB82" s="50" t="str">
        <f t="shared" si="225"/>
        <v/>
      </c>
      <c r="CC82" s="50" t="str">
        <f t="shared" si="225"/>
        <v/>
      </c>
      <c r="CD82" s="50" t="str">
        <f t="shared" si="225"/>
        <v/>
      </c>
      <c r="CE82" s="50" t="str">
        <f t="shared" si="225"/>
        <v/>
      </c>
      <c r="CF82" s="50" t="str">
        <f t="shared" si="225"/>
        <v/>
      </c>
      <c r="CG82" s="50" t="str">
        <f t="shared" si="225"/>
        <v/>
      </c>
      <c r="CH82" s="50" t="str">
        <f t="shared" si="225"/>
        <v/>
      </c>
      <c r="CI82" s="50" t="str">
        <f t="shared" si="225"/>
        <v/>
      </c>
      <c r="CJ82" s="50" t="str">
        <f t="shared" si="225"/>
        <v/>
      </c>
      <c r="CK82" s="50">
        <f t="shared" si="154"/>
        <v>12</v>
      </c>
      <c r="CL82" s="78"/>
      <c r="CM82" s="69">
        <v>17</v>
      </c>
      <c r="CN82" s="79">
        <v>17</v>
      </c>
      <c r="CO82" s="80"/>
      <c r="CP82" s="81">
        <f t="shared" si="155"/>
        <v>0</v>
      </c>
      <c r="CQ82" s="74" t="str">
        <f t="shared" si="168"/>
        <v/>
      </c>
      <c r="CR82" s="74" t="str">
        <f t="shared" ref="CR82:DJ82" si="226">IFERROR(VLOOKUP($B82,CR$60:$DK$63,MAX($CQ$6:$DJ$6)+2-CR$6,0)*CR$7,"")</f>
        <v/>
      </c>
      <c r="CS82" s="74" t="str">
        <f t="shared" si="226"/>
        <v/>
      </c>
      <c r="CT82" s="74" t="str">
        <f t="shared" si="226"/>
        <v/>
      </c>
      <c r="CU82" s="74" t="str">
        <f t="shared" si="226"/>
        <v/>
      </c>
      <c r="CV82" s="74" t="str">
        <f t="shared" si="226"/>
        <v/>
      </c>
      <c r="CW82" s="74" t="str">
        <f t="shared" si="226"/>
        <v/>
      </c>
      <c r="CX82" s="74" t="str">
        <f t="shared" si="226"/>
        <v/>
      </c>
      <c r="CY82" s="74" t="str">
        <f t="shared" si="226"/>
        <v/>
      </c>
      <c r="CZ82" s="74" t="str">
        <f t="shared" si="226"/>
        <v/>
      </c>
      <c r="DA82" s="74" t="str">
        <f t="shared" si="226"/>
        <v/>
      </c>
      <c r="DB82" s="74" t="str">
        <f t="shared" si="226"/>
        <v/>
      </c>
      <c r="DC82" s="74" t="str">
        <f t="shared" si="226"/>
        <v/>
      </c>
      <c r="DD82" s="74" t="str">
        <f t="shared" si="226"/>
        <v/>
      </c>
      <c r="DE82" s="74" t="str">
        <f t="shared" si="226"/>
        <v/>
      </c>
      <c r="DF82" s="74" t="str">
        <f t="shared" si="226"/>
        <v/>
      </c>
      <c r="DG82" s="74" t="str">
        <f t="shared" si="226"/>
        <v/>
      </c>
      <c r="DH82" s="74" t="str">
        <f t="shared" si="226"/>
        <v/>
      </c>
      <c r="DI82" s="74" t="str">
        <f t="shared" si="226"/>
        <v/>
      </c>
      <c r="DJ82" s="74" t="str">
        <f t="shared" si="226"/>
        <v/>
      </c>
      <c r="DK82" s="14"/>
    </row>
    <row r="83" spans="1:115" ht="15.75" customHeight="1" x14ac:dyDescent="0.25">
      <c r="A83" s="65">
        <v>18</v>
      </c>
      <c r="B83" s="15">
        <v>127</v>
      </c>
      <c r="C83" s="17">
        <v>10093680560</v>
      </c>
      <c r="D83" s="21" t="s">
        <v>201</v>
      </c>
      <c r="E83" s="22" t="s">
        <v>202</v>
      </c>
      <c r="F83" s="22" t="s">
        <v>98</v>
      </c>
      <c r="G83" s="24" t="s">
        <v>61</v>
      </c>
      <c r="H83" s="66">
        <f t="shared" si="148"/>
        <v>90</v>
      </c>
      <c r="I83" s="67">
        <v>6</v>
      </c>
      <c r="J83" s="68">
        <v>6</v>
      </c>
      <c r="K83" s="69">
        <v>11</v>
      </c>
      <c r="L83" s="70">
        <v>11</v>
      </c>
      <c r="M83" s="67">
        <v>18</v>
      </c>
      <c r="N83" s="71">
        <v>18</v>
      </c>
      <c r="O83" s="82"/>
      <c r="P83" s="73">
        <f t="shared" si="149"/>
        <v>0</v>
      </c>
      <c r="Q83" s="74" t="str">
        <f t="shared" ref="Q83:AJ83" si="227">IFERROR(VLOOKUP($B83,Q$60:$AK$63,MAX($Q$6:$AJ$6)+2-Q$6,0)*Q$7,"")</f>
        <v/>
      </c>
      <c r="R83" s="74" t="str">
        <f t="shared" si="227"/>
        <v/>
      </c>
      <c r="S83" s="74" t="str">
        <f t="shared" si="227"/>
        <v/>
      </c>
      <c r="T83" s="74" t="str">
        <f t="shared" si="227"/>
        <v/>
      </c>
      <c r="U83" s="74" t="str">
        <f t="shared" si="227"/>
        <v/>
      </c>
      <c r="V83" s="74" t="str">
        <f t="shared" si="227"/>
        <v/>
      </c>
      <c r="W83" s="74" t="str">
        <f t="shared" si="227"/>
        <v/>
      </c>
      <c r="X83" s="74" t="str">
        <f t="shared" si="227"/>
        <v/>
      </c>
      <c r="Y83" s="74" t="str">
        <f t="shared" si="227"/>
        <v/>
      </c>
      <c r="Z83" s="74" t="str">
        <f t="shared" si="227"/>
        <v/>
      </c>
      <c r="AA83" s="74" t="str">
        <f t="shared" si="227"/>
        <v/>
      </c>
      <c r="AB83" s="74" t="str">
        <f t="shared" si="227"/>
        <v/>
      </c>
      <c r="AC83" s="74" t="str">
        <f t="shared" si="227"/>
        <v/>
      </c>
      <c r="AD83" s="74" t="str">
        <f t="shared" si="227"/>
        <v/>
      </c>
      <c r="AE83" s="74" t="str">
        <f t="shared" si="227"/>
        <v/>
      </c>
      <c r="AF83" s="74" t="str">
        <f t="shared" si="227"/>
        <v/>
      </c>
      <c r="AG83" s="74" t="str">
        <f t="shared" si="227"/>
        <v/>
      </c>
      <c r="AH83" s="74" t="str">
        <f t="shared" si="227"/>
        <v/>
      </c>
      <c r="AI83" s="74" t="str">
        <f t="shared" si="227"/>
        <v/>
      </c>
      <c r="AJ83" s="74" t="str">
        <f t="shared" si="227"/>
        <v/>
      </c>
      <c r="AK83" s="14"/>
      <c r="AL83" s="69">
        <v>20</v>
      </c>
      <c r="AM83" s="70">
        <v>20</v>
      </c>
      <c r="AN83" s="67">
        <v>16</v>
      </c>
      <c r="AO83" s="76">
        <f t="shared" si="151"/>
        <v>0</v>
      </c>
      <c r="AP83" s="71">
        <v>16</v>
      </c>
      <c r="AQ83" s="50">
        <f t="shared" si="152"/>
        <v>0</v>
      </c>
      <c r="AR83" s="50" t="str">
        <f t="shared" ref="AR83:CJ83" si="228">IF(AR$5=$B83,1,"")</f>
        <v/>
      </c>
      <c r="AS83" s="50" t="str">
        <f t="shared" si="228"/>
        <v/>
      </c>
      <c r="AT83" s="50" t="str">
        <f t="shared" si="228"/>
        <v/>
      </c>
      <c r="AU83" s="50" t="str">
        <f t="shared" si="228"/>
        <v/>
      </c>
      <c r="AV83" s="50" t="str">
        <f t="shared" si="228"/>
        <v/>
      </c>
      <c r="AW83" s="50" t="str">
        <f t="shared" si="228"/>
        <v/>
      </c>
      <c r="AX83" s="50" t="str">
        <f t="shared" si="228"/>
        <v/>
      </c>
      <c r="AY83" s="50" t="str">
        <f t="shared" si="228"/>
        <v/>
      </c>
      <c r="AZ83" s="50" t="str">
        <f t="shared" si="228"/>
        <v/>
      </c>
      <c r="BA83" s="50" t="str">
        <f t="shared" si="228"/>
        <v/>
      </c>
      <c r="BB83" s="50" t="str">
        <f t="shared" si="228"/>
        <v/>
      </c>
      <c r="BC83" s="50" t="str">
        <f t="shared" si="228"/>
        <v/>
      </c>
      <c r="BD83" s="50" t="str">
        <f t="shared" si="228"/>
        <v/>
      </c>
      <c r="BE83" s="50" t="str">
        <f t="shared" si="228"/>
        <v/>
      </c>
      <c r="BF83" s="50" t="str">
        <f t="shared" si="228"/>
        <v/>
      </c>
      <c r="BG83" s="50" t="str">
        <f t="shared" si="228"/>
        <v/>
      </c>
      <c r="BH83" s="50" t="str">
        <f t="shared" si="228"/>
        <v/>
      </c>
      <c r="BI83" s="50" t="str">
        <f t="shared" si="228"/>
        <v/>
      </c>
      <c r="BJ83" s="50" t="str">
        <f t="shared" si="228"/>
        <v/>
      </c>
      <c r="BK83" s="50" t="str">
        <f t="shared" si="228"/>
        <v/>
      </c>
      <c r="BL83" s="50" t="str">
        <f t="shared" si="228"/>
        <v/>
      </c>
      <c r="BM83" s="50" t="str">
        <f t="shared" si="228"/>
        <v/>
      </c>
      <c r="BN83" s="50" t="str">
        <f t="shared" si="228"/>
        <v/>
      </c>
      <c r="BO83" s="50" t="str">
        <f t="shared" si="228"/>
        <v/>
      </c>
      <c r="BP83" s="50" t="str">
        <f t="shared" si="228"/>
        <v/>
      </c>
      <c r="BQ83" s="50" t="str">
        <f t="shared" si="228"/>
        <v/>
      </c>
      <c r="BR83" s="50" t="str">
        <f t="shared" si="228"/>
        <v/>
      </c>
      <c r="BS83" s="50" t="str">
        <f t="shared" si="228"/>
        <v/>
      </c>
      <c r="BT83" s="50" t="str">
        <f t="shared" si="228"/>
        <v/>
      </c>
      <c r="BU83" s="50" t="str">
        <f t="shared" si="228"/>
        <v/>
      </c>
      <c r="BV83" s="50" t="str">
        <f t="shared" si="228"/>
        <v/>
      </c>
      <c r="BW83" s="50" t="str">
        <f t="shared" si="228"/>
        <v/>
      </c>
      <c r="BX83" s="50" t="str">
        <f t="shared" si="228"/>
        <v/>
      </c>
      <c r="BY83" s="50" t="str">
        <f t="shared" si="228"/>
        <v/>
      </c>
      <c r="BZ83" s="50" t="str">
        <f t="shared" si="228"/>
        <v/>
      </c>
      <c r="CA83" s="50" t="str">
        <f t="shared" si="228"/>
        <v/>
      </c>
      <c r="CB83" s="50" t="str">
        <f t="shared" si="228"/>
        <v/>
      </c>
      <c r="CC83" s="50" t="str">
        <f t="shared" si="228"/>
        <v/>
      </c>
      <c r="CD83" s="50" t="str">
        <f t="shared" si="228"/>
        <v/>
      </c>
      <c r="CE83" s="50" t="str">
        <f t="shared" si="228"/>
        <v/>
      </c>
      <c r="CF83" s="50" t="str">
        <f t="shared" si="228"/>
        <v/>
      </c>
      <c r="CG83" s="50" t="str">
        <f t="shared" si="228"/>
        <v/>
      </c>
      <c r="CH83" s="50" t="str">
        <f t="shared" si="228"/>
        <v/>
      </c>
      <c r="CI83" s="50" t="str">
        <f t="shared" si="228"/>
        <v/>
      </c>
      <c r="CJ83" s="50" t="str">
        <f t="shared" si="228"/>
        <v/>
      </c>
      <c r="CK83" s="50">
        <f t="shared" si="154"/>
        <v>10</v>
      </c>
      <c r="CL83" s="78"/>
      <c r="CM83" s="69">
        <v>19</v>
      </c>
      <c r="CN83" s="79">
        <v>19</v>
      </c>
      <c r="CO83" s="80"/>
      <c r="CP83" s="81">
        <f t="shared" si="155"/>
        <v>0</v>
      </c>
      <c r="CQ83" s="74" t="str">
        <f t="shared" si="168"/>
        <v/>
      </c>
      <c r="CR83" s="74" t="str">
        <f t="shared" ref="CR83:DJ83" si="229">IFERROR(VLOOKUP($B83,CR$60:$DK$63,MAX($CQ$6:$DJ$6)+2-CR$6,0)*CR$7,"")</f>
        <v/>
      </c>
      <c r="CS83" s="74" t="str">
        <f t="shared" si="229"/>
        <v/>
      </c>
      <c r="CT83" s="74" t="str">
        <f t="shared" si="229"/>
        <v/>
      </c>
      <c r="CU83" s="74" t="str">
        <f t="shared" si="229"/>
        <v/>
      </c>
      <c r="CV83" s="74" t="str">
        <f t="shared" si="229"/>
        <v/>
      </c>
      <c r="CW83" s="74" t="str">
        <f t="shared" si="229"/>
        <v/>
      </c>
      <c r="CX83" s="74" t="str">
        <f t="shared" si="229"/>
        <v/>
      </c>
      <c r="CY83" s="74" t="str">
        <f t="shared" si="229"/>
        <v/>
      </c>
      <c r="CZ83" s="74" t="str">
        <f t="shared" si="229"/>
        <v/>
      </c>
      <c r="DA83" s="74" t="str">
        <f t="shared" si="229"/>
        <v/>
      </c>
      <c r="DB83" s="74" t="str">
        <f t="shared" si="229"/>
        <v/>
      </c>
      <c r="DC83" s="74" t="str">
        <f t="shared" si="229"/>
        <v/>
      </c>
      <c r="DD83" s="74" t="str">
        <f t="shared" si="229"/>
        <v/>
      </c>
      <c r="DE83" s="74" t="str">
        <f t="shared" si="229"/>
        <v/>
      </c>
      <c r="DF83" s="74" t="str">
        <f t="shared" si="229"/>
        <v/>
      </c>
      <c r="DG83" s="74" t="str">
        <f t="shared" si="229"/>
        <v/>
      </c>
      <c r="DH83" s="74" t="str">
        <f t="shared" si="229"/>
        <v/>
      </c>
      <c r="DI83" s="74" t="str">
        <f t="shared" si="229"/>
        <v/>
      </c>
      <c r="DJ83" s="74" t="str">
        <f t="shared" si="229"/>
        <v/>
      </c>
      <c r="DK83" s="14"/>
    </row>
    <row r="84" spans="1:115" ht="15.75" customHeight="1" x14ac:dyDescent="0.25">
      <c r="A84" s="65">
        <v>19</v>
      </c>
      <c r="B84" s="15">
        <v>82</v>
      </c>
      <c r="C84" s="17">
        <v>10005541613</v>
      </c>
      <c r="D84" s="21" t="s">
        <v>184</v>
      </c>
      <c r="E84" s="22" t="s">
        <v>172</v>
      </c>
      <c r="F84" s="22" t="s">
        <v>34</v>
      </c>
      <c r="G84" s="24" t="s">
        <v>61</v>
      </c>
      <c r="H84" s="66">
        <f t="shared" si="148"/>
        <v>90</v>
      </c>
      <c r="I84" s="67">
        <v>7</v>
      </c>
      <c r="J84" s="68">
        <v>7</v>
      </c>
      <c r="K84" s="69">
        <v>19</v>
      </c>
      <c r="L84" s="70">
        <v>19</v>
      </c>
      <c r="M84" s="67">
        <v>16</v>
      </c>
      <c r="N84" s="71">
        <v>16</v>
      </c>
      <c r="O84" s="82"/>
      <c r="P84" s="73">
        <f t="shared" si="149"/>
        <v>0</v>
      </c>
      <c r="Q84" s="74" t="str">
        <f t="shared" ref="Q84:AJ84" si="230">IFERROR(VLOOKUP($B84,Q$60:$AK$63,MAX($Q$6:$AJ$6)+2-Q$6,0)*Q$7,"")</f>
        <v/>
      </c>
      <c r="R84" s="74" t="str">
        <f t="shared" si="230"/>
        <v/>
      </c>
      <c r="S84" s="74" t="str">
        <f t="shared" si="230"/>
        <v/>
      </c>
      <c r="T84" s="74" t="str">
        <f t="shared" si="230"/>
        <v/>
      </c>
      <c r="U84" s="74" t="str">
        <f t="shared" si="230"/>
        <v/>
      </c>
      <c r="V84" s="74" t="str">
        <f t="shared" si="230"/>
        <v/>
      </c>
      <c r="W84" s="74" t="str">
        <f t="shared" si="230"/>
        <v/>
      </c>
      <c r="X84" s="74" t="str">
        <f t="shared" si="230"/>
        <v/>
      </c>
      <c r="Y84" s="74" t="str">
        <f t="shared" si="230"/>
        <v/>
      </c>
      <c r="Z84" s="74" t="str">
        <f t="shared" si="230"/>
        <v/>
      </c>
      <c r="AA84" s="74" t="str">
        <f t="shared" si="230"/>
        <v/>
      </c>
      <c r="AB84" s="74" t="str">
        <f t="shared" si="230"/>
        <v/>
      </c>
      <c r="AC84" s="74" t="str">
        <f t="shared" si="230"/>
        <v/>
      </c>
      <c r="AD84" s="74" t="str">
        <f t="shared" si="230"/>
        <v/>
      </c>
      <c r="AE84" s="74" t="str">
        <f t="shared" si="230"/>
        <v/>
      </c>
      <c r="AF84" s="74" t="str">
        <f t="shared" si="230"/>
        <v/>
      </c>
      <c r="AG84" s="74" t="str">
        <f t="shared" si="230"/>
        <v/>
      </c>
      <c r="AH84" s="74" t="str">
        <f t="shared" si="230"/>
        <v/>
      </c>
      <c r="AI84" s="74" t="str">
        <f t="shared" si="230"/>
        <v/>
      </c>
      <c r="AJ84" s="74" t="str">
        <f t="shared" si="230"/>
        <v/>
      </c>
      <c r="AK84" s="14"/>
      <c r="AL84" s="69">
        <v>16</v>
      </c>
      <c r="AM84" s="70">
        <v>16</v>
      </c>
      <c r="AN84" s="67">
        <v>12</v>
      </c>
      <c r="AO84" s="76">
        <f t="shared" si="151"/>
        <v>0</v>
      </c>
      <c r="AP84" s="71">
        <v>12</v>
      </c>
      <c r="AQ84" s="50">
        <f t="shared" si="152"/>
        <v>0</v>
      </c>
      <c r="AR84" s="50" t="str">
        <f t="shared" ref="AR84:CJ84" si="231">IF(AR$5=$B84,1,"")</f>
        <v/>
      </c>
      <c r="AS84" s="50" t="str">
        <f t="shared" si="231"/>
        <v/>
      </c>
      <c r="AT84" s="50" t="str">
        <f t="shared" si="231"/>
        <v/>
      </c>
      <c r="AU84" s="50" t="str">
        <f t="shared" si="231"/>
        <v/>
      </c>
      <c r="AV84" s="50" t="str">
        <f t="shared" si="231"/>
        <v/>
      </c>
      <c r="AW84" s="50" t="str">
        <f t="shared" si="231"/>
        <v/>
      </c>
      <c r="AX84" s="50" t="str">
        <f t="shared" si="231"/>
        <v/>
      </c>
      <c r="AY84" s="50" t="str">
        <f t="shared" si="231"/>
        <v/>
      </c>
      <c r="AZ84" s="50" t="str">
        <f t="shared" si="231"/>
        <v/>
      </c>
      <c r="BA84" s="50" t="str">
        <f t="shared" si="231"/>
        <v/>
      </c>
      <c r="BB84" s="50" t="str">
        <f t="shared" si="231"/>
        <v/>
      </c>
      <c r="BC84" s="50" t="str">
        <f t="shared" si="231"/>
        <v/>
      </c>
      <c r="BD84" s="50" t="str">
        <f t="shared" si="231"/>
        <v/>
      </c>
      <c r="BE84" s="50" t="str">
        <f t="shared" si="231"/>
        <v/>
      </c>
      <c r="BF84" s="50" t="str">
        <f t="shared" si="231"/>
        <v/>
      </c>
      <c r="BG84" s="50" t="str">
        <f t="shared" si="231"/>
        <v/>
      </c>
      <c r="BH84" s="50" t="str">
        <f t="shared" si="231"/>
        <v/>
      </c>
      <c r="BI84" s="50" t="str">
        <f t="shared" si="231"/>
        <v/>
      </c>
      <c r="BJ84" s="50" t="str">
        <f t="shared" si="231"/>
        <v/>
      </c>
      <c r="BK84" s="50" t="str">
        <f t="shared" si="231"/>
        <v/>
      </c>
      <c r="BL84" s="50" t="str">
        <f t="shared" si="231"/>
        <v/>
      </c>
      <c r="BM84" s="50" t="str">
        <f t="shared" si="231"/>
        <v/>
      </c>
      <c r="BN84" s="50" t="str">
        <f t="shared" si="231"/>
        <v/>
      </c>
      <c r="BO84" s="50" t="str">
        <f t="shared" si="231"/>
        <v/>
      </c>
      <c r="BP84" s="50" t="str">
        <f t="shared" si="231"/>
        <v/>
      </c>
      <c r="BQ84" s="50" t="str">
        <f t="shared" si="231"/>
        <v/>
      </c>
      <c r="BR84" s="50" t="str">
        <f t="shared" si="231"/>
        <v/>
      </c>
      <c r="BS84" s="50" t="str">
        <f t="shared" si="231"/>
        <v/>
      </c>
      <c r="BT84" s="50" t="str">
        <f t="shared" si="231"/>
        <v/>
      </c>
      <c r="BU84" s="50" t="str">
        <f t="shared" si="231"/>
        <v/>
      </c>
      <c r="BV84" s="50" t="str">
        <f t="shared" si="231"/>
        <v/>
      </c>
      <c r="BW84" s="50" t="str">
        <f t="shared" si="231"/>
        <v/>
      </c>
      <c r="BX84" s="50" t="str">
        <f t="shared" si="231"/>
        <v/>
      </c>
      <c r="BY84" s="50" t="str">
        <f t="shared" si="231"/>
        <v/>
      </c>
      <c r="BZ84" s="50" t="str">
        <f t="shared" si="231"/>
        <v/>
      </c>
      <c r="CA84" s="50" t="str">
        <f t="shared" si="231"/>
        <v/>
      </c>
      <c r="CB84" s="50" t="str">
        <f t="shared" si="231"/>
        <v/>
      </c>
      <c r="CC84" s="50" t="str">
        <f t="shared" si="231"/>
        <v/>
      </c>
      <c r="CD84" s="50" t="str">
        <f t="shared" si="231"/>
        <v/>
      </c>
      <c r="CE84" s="50" t="str">
        <f t="shared" si="231"/>
        <v/>
      </c>
      <c r="CF84" s="50" t="str">
        <f t="shared" si="231"/>
        <v/>
      </c>
      <c r="CG84" s="50" t="str">
        <f t="shared" si="231"/>
        <v/>
      </c>
      <c r="CH84" s="50" t="str">
        <f t="shared" si="231"/>
        <v/>
      </c>
      <c r="CI84" s="50" t="str">
        <f t="shared" si="231"/>
        <v/>
      </c>
      <c r="CJ84" s="50" t="str">
        <f t="shared" si="231"/>
        <v/>
      </c>
      <c r="CK84" s="50">
        <f t="shared" si="154"/>
        <v>18</v>
      </c>
      <c r="CL84" s="78"/>
      <c r="CM84" s="69">
        <v>20</v>
      </c>
      <c r="CN84" s="79">
        <v>20</v>
      </c>
      <c r="CO84" s="80"/>
      <c r="CP84" s="81">
        <f t="shared" si="155"/>
        <v>-20</v>
      </c>
      <c r="CQ84" s="74" t="str">
        <f t="shared" si="168"/>
        <v/>
      </c>
      <c r="CR84" s="74" t="str">
        <f t="shared" ref="CR84:CR86" si="232">IFERROR(VLOOKUP($B84,CR$60:$DK$63,MAX($CQ$6:$DJ$6)+2-CR$6,0)*CR$7,"")</f>
        <v/>
      </c>
      <c r="CS84" s="102">
        <v>-20</v>
      </c>
      <c r="CT84" s="74" t="str">
        <f t="shared" ref="CT84:DJ84" si="233">IFERROR(VLOOKUP($B84,CT$60:$DK$63,MAX($CQ$6:$DJ$6)+2-CT$6,0)*CT$7,"")</f>
        <v/>
      </c>
      <c r="CU84" s="74" t="str">
        <f t="shared" si="233"/>
        <v/>
      </c>
      <c r="CV84" s="74" t="str">
        <f t="shared" si="233"/>
        <v/>
      </c>
      <c r="CW84" s="74" t="str">
        <f t="shared" si="233"/>
        <v/>
      </c>
      <c r="CX84" s="74" t="str">
        <f t="shared" si="233"/>
        <v/>
      </c>
      <c r="CY84" s="74" t="str">
        <f t="shared" si="233"/>
        <v/>
      </c>
      <c r="CZ84" s="74" t="str">
        <f t="shared" si="233"/>
        <v/>
      </c>
      <c r="DA84" s="74" t="str">
        <f t="shared" si="233"/>
        <v/>
      </c>
      <c r="DB84" s="74" t="str">
        <f t="shared" si="233"/>
        <v/>
      </c>
      <c r="DC84" s="74" t="str">
        <f t="shared" si="233"/>
        <v/>
      </c>
      <c r="DD84" s="74" t="str">
        <f t="shared" si="233"/>
        <v/>
      </c>
      <c r="DE84" s="74" t="str">
        <f t="shared" si="233"/>
        <v/>
      </c>
      <c r="DF84" s="74" t="str">
        <f t="shared" si="233"/>
        <v/>
      </c>
      <c r="DG84" s="74" t="str">
        <f t="shared" si="233"/>
        <v/>
      </c>
      <c r="DH84" s="74" t="str">
        <f t="shared" si="233"/>
        <v/>
      </c>
      <c r="DI84" s="74" t="str">
        <f t="shared" si="233"/>
        <v/>
      </c>
      <c r="DJ84" s="74" t="str">
        <f t="shared" si="233"/>
        <v/>
      </c>
      <c r="DK84" s="14"/>
    </row>
    <row r="85" spans="1:115" ht="15.75" customHeight="1" x14ac:dyDescent="0.25">
      <c r="A85" s="65">
        <v>20</v>
      </c>
      <c r="B85" s="15">
        <v>111</v>
      </c>
      <c r="C85" s="17">
        <v>10047208769</v>
      </c>
      <c r="D85" s="21" t="s">
        <v>91</v>
      </c>
      <c r="E85" s="22" t="s">
        <v>93</v>
      </c>
      <c r="F85" s="22" t="s">
        <v>19</v>
      </c>
      <c r="G85" s="24" t="s">
        <v>85</v>
      </c>
      <c r="H85" s="66">
        <f t="shared" si="148"/>
        <v>97</v>
      </c>
      <c r="I85" s="67">
        <v>2</v>
      </c>
      <c r="J85" s="68">
        <v>2</v>
      </c>
      <c r="K85" s="69">
        <v>15</v>
      </c>
      <c r="L85" s="70">
        <v>15</v>
      </c>
      <c r="M85" s="67">
        <v>21</v>
      </c>
      <c r="N85" s="71">
        <v>21</v>
      </c>
      <c r="O85" s="72">
        <v>-2</v>
      </c>
      <c r="P85" s="73">
        <f t="shared" si="149"/>
        <v>-40</v>
      </c>
      <c r="Q85" s="74" t="str">
        <f t="shared" ref="Q85:AJ85" si="234">IFERROR(VLOOKUP($B85,Q$60:$AK$63,MAX($Q$6:$AJ$6)+2-Q$6,0)*Q$7,"")</f>
        <v/>
      </c>
      <c r="R85" s="74" t="str">
        <f t="shared" si="234"/>
        <v/>
      </c>
      <c r="S85" s="74" t="str">
        <f t="shared" si="234"/>
        <v/>
      </c>
      <c r="T85" s="74" t="str">
        <f t="shared" si="234"/>
        <v/>
      </c>
      <c r="U85" s="74" t="str">
        <f t="shared" si="234"/>
        <v/>
      </c>
      <c r="V85" s="74" t="str">
        <f t="shared" si="234"/>
        <v/>
      </c>
      <c r="W85" s="74" t="str">
        <f t="shared" si="234"/>
        <v/>
      </c>
      <c r="X85" s="74" t="str">
        <f t="shared" si="234"/>
        <v/>
      </c>
      <c r="Y85" s="74" t="str">
        <f t="shared" si="234"/>
        <v/>
      </c>
      <c r="Z85" s="74" t="str">
        <f t="shared" si="234"/>
        <v/>
      </c>
      <c r="AA85" s="74" t="str">
        <f t="shared" si="234"/>
        <v/>
      </c>
      <c r="AB85" s="74" t="str">
        <f t="shared" si="234"/>
        <v/>
      </c>
      <c r="AC85" s="74" t="str">
        <f t="shared" si="234"/>
        <v/>
      </c>
      <c r="AD85" s="74" t="str">
        <f t="shared" si="234"/>
        <v/>
      </c>
      <c r="AE85" s="74" t="str">
        <f t="shared" si="234"/>
        <v/>
      </c>
      <c r="AF85" s="74" t="str">
        <f t="shared" si="234"/>
        <v/>
      </c>
      <c r="AG85" s="74" t="str">
        <f t="shared" si="234"/>
        <v/>
      </c>
      <c r="AH85" s="74" t="str">
        <f t="shared" si="234"/>
        <v/>
      </c>
      <c r="AI85" s="74" t="str">
        <f t="shared" si="234"/>
        <v/>
      </c>
      <c r="AJ85" s="74" t="str">
        <f t="shared" si="234"/>
        <v/>
      </c>
      <c r="AK85" s="14"/>
      <c r="AL85" s="69">
        <v>21</v>
      </c>
      <c r="AM85" s="70">
        <v>21</v>
      </c>
      <c r="AN85" s="67">
        <v>20</v>
      </c>
      <c r="AO85" s="76">
        <f t="shared" si="151"/>
        <v>0</v>
      </c>
      <c r="AP85" s="71">
        <v>20</v>
      </c>
      <c r="AQ85" s="50">
        <f t="shared" si="152"/>
        <v>0</v>
      </c>
      <c r="AR85" s="50" t="str">
        <f t="shared" ref="AR85:CJ85" si="235">IF(AR$5=$B85,1,"")</f>
        <v/>
      </c>
      <c r="AS85" s="50" t="str">
        <f t="shared" si="235"/>
        <v/>
      </c>
      <c r="AT85" s="50" t="str">
        <f t="shared" si="235"/>
        <v/>
      </c>
      <c r="AU85" s="50" t="str">
        <f t="shared" si="235"/>
        <v/>
      </c>
      <c r="AV85" s="50" t="str">
        <f t="shared" si="235"/>
        <v/>
      </c>
      <c r="AW85" s="50" t="str">
        <f t="shared" si="235"/>
        <v/>
      </c>
      <c r="AX85" s="50" t="str">
        <f t="shared" si="235"/>
        <v/>
      </c>
      <c r="AY85" s="50" t="str">
        <f t="shared" si="235"/>
        <v/>
      </c>
      <c r="AZ85" s="50" t="str">
        <f t="shared" si="235"/>
        <v/>
      </c>
      <c r="BA85" s="50" t="str">
        <f t="shared" si="235"/>
        <v/>
      </c>
      <c r="BB85" s="50" t="str">
        <f t="shared" si="235"/>
        <v/>
      </c>
      <c r="BC85" s="50" t="str">
        <f t="shared" si="235"/>
        <v/>
      </c>
      <c r="BD85" s="50" t="str">
        <f t="shared" si="235"/>
        <v/>
      </c>
      <c r="BE85" s="50" t="str">
        <f t="shared" si="235"/>
        <v/>
      </c>
      <c r="BF85" s="50" t="str">
        <f t="shared" si="235"/>
        <v/>
      </c>
      <c r="BG85" s="50" t="str">
        <f t="shared" si="235"/>
        <v/>
      </c>
      <c r="BH85" s="50" t="str">
        <f t="shared" si="235"/>
        <v/>
      </c>
      <c r="BI85" s="50" t="str">
        <f t="shared" si="235"/>
        <v/>
      </c>
      <c r="BJ85" s="50" t="str">
        <f t="shared" si="235"/>
        <v/>
      </c>
      <c r="BK85" s="50" t="str">
        <f t="shared" si="235"/>
        <v/>
      </c>
      <c r="BL85" s="50" t="str">
        <f t="shared" si="235"/>
        <v/>
      </c>
      <c r="BM85" s="50" t="str">
        <f t="shared" si="235"/>
        <v/>
      </c>
      <c r="BN85" s="50" t="str">
        <f t="shared" si="235"/>
        <v/>
      </c>
      <c r="BO85" s="50" t="str">
        <f t="shared" si="235"/>
        <v/>
      </c>
      <c r="BP85" s="50" t="str">
        <f t="shared" si="235"/>
        <v/>
      </c>
      <c r="BQ85" s="50" t="str">
        <f t="shared" si="235"/>
        <v/>
      </c>
      <c r="BR85" s="50" t="str">
        <f t="shared" si="235"/>
        <v/>
      </c>
      <c r="BS85" s="50" t="str">
        <f t="shared" si="235"/>
        <v/>
      </c>
      <c r="BT85" s="50" t="str">
        <f t="shared" si="235"/>
        <v/>
      </c>
      <c r="BU85" s="50" t="str">
        <f t="shared" si="235"/>
        <v/>
      </c>
      <c r="BV85" s="50" t="str">
        <f t="shared" si="235"/>
        <v/>
      </c>
      <c r="BW85" s="50" t="str">
        <f t="shared" si="235"/>
        <v/>
      </c>
      <c r="BX85" s="50" t="str">
        <f t="shared" si="235"/>
        <v/>
      </c>
      <c r="BY85" s="50" t="str">
        <f t="shared" si="235"/>
        <v/>
      </c>
      <c r="BZ85" s="50" t="str">
        <f t="shared" si="235"/>
        <v/>
      </c>
      <c r="CA85" s="50" t="str">
        <f t="shared" si="235"/>
        <v/>
      </c>
      <c r="CB85" s="50" t="str">
        <f t="shared" si="235"/>
        <v/>
      </c>
      <c r="CC85" s="50" t="str">
        <f t="shared" si="235"/>
        <v/>
      </c>
      <c r="CD85" s="50" t="str">
        <f t="shared" si="235"/>
        <v/>
      </c>
      <c r="CE85" s="50" t="str">
        <f t="shared" si="235"/>
        <v/>
      </c>
      <c r="CF85" s="50" t="str">
        <f t="shared" si="235"/>
        <v/>
      </c>
      <c r="CG85" s="50" t="str">
        <f t="shared" si="235"/>
        <v/>
      </c>
      <c r="CH85" s="50" t="str">
        <f t="shared" si="235"/>
        <v/>
      </c>
      <c r="CI85" s="50" t="str">
        <f t="shared" si="235"/>
        <v/>
      </c>
      <c r="CJ85" s="50" t="str">
        <f t="shared" si="235"/>
        <v/>
      </c>
      <c r="CK85" s="50">
        <f t="shared" si="154"/>
        <v>2</v>
      </c>
      <c r="CL85" s="78"/>
      <c r="CM85" s="69">
        <v>18</v>
      </c>
      <c r="CN85" s="79">
        <v>18</v>
      </c>
      <c r="CO85" s="80"/>
      <c r="CP85" s="81">
        <f t="shared" si="155"/>
        <v>0</v>
      </c>
      <c r="CQ85" s="74" t="str">
        <f t="shared" si="168"/>
        <v/>
      </c>
      <c r="CR85" s="74" t="str">
        <f t="shared" si="232"/>
        <v/>
      </c>
      <c r="CS85" s="74" t="str">
        <f t="shared" ref="CS85:DJ85" si="236">IFERROR(VLOOKUP($B85,CS$60:$DK$63,MAX($CQ$6:$DJ$6)+2-CS$6,0)*CS$7,"")</f>
        <v/>
      </c>
      <c r="CT85" s="74" t="str">
        <f t="shared" si="236"/>
        <v/>
      </c>
      <c r="CU85" s="74" t="str">
        <f t="shared" si="236"/>
        <v/>
      </c>
      <c r="CV85" s="74" t="str">
        <f t="shared" si="236"/>
        <v/>
      </c>
      <c r="CW85" s="74" t="str">
        <f t="shared" si="236"/>
        <v/>
      </c>
      <c r="CX85" s="74" t="str">
        <f t="shared" si="236"/>
        <v/>
      </c>
      <c r="CY85" s="74" t="str">
        <f t="shared" si="236"/>
        <v/>
      </c>
      <c r="CZ85" s="74" t="str">
        <f t="shared" si="236"/>
        <v/>
      </c>
      <c r="DA85" s="74" t="str">
        <f t="shared" si="236"/>
        <v/>
      </c>
      <c r="DB85" s="74" t="str">
        <f t="shared" si="236"/>
        <v/>
      </c>
      <c r="DC85" s="74" t="str">
        <f t="shared" si="236"/>
        <v/>
      </c>
      <c r="DD85" s="74" t="str">
        <f t="shared" si="236"/>
        <v/>
      </c>
      <c r="DE85" s="74" t="str">
        <f t="shared" si="236"/>
        <v/>
      </c>
      <c r="DF85" s="74" t="str">
        <f t="shared" si="236"/>
        <v/>
      </c>
      <c r="DG85" s="74" t="str">
        <f t="shared" si="236"/>
        <v/>
      </c>
      <c r="DH85" s="74" t="str">
        <f t="shared" si="236"/>
        <v/>
      </c>
      <c r="DI85" s="74" t="str">
        <f t="shared" si="236"/>
        <v/>
      </c>
      <c r="DJ85" s="74" t="str">
        <f t="shared" si="236"/>
        <v/>
      </c>
      <c r="DK85" s="14"/>
    </row>
    <row r="86" spans="1:115" ht="15.75" customHeight="1" x14ac:dyDescent="0.25">
      <c r="A86" s="65">
        <v>21</v>
      </c>
      <c r="B86" s="15">
        <v>26</v>
      </c>
      <c r="C86" s="17">
        <v>10081977411</v>
      </c>
      <c r="D86" s="21" t="s">
        <v>168</v>
      </c>
      <c r="E86" s="22" t="s">
        <v>169</v>
      </c>
      <c r="F86" s="22" t="s">
        <v>44</v>
      </c>
      <c r="G86" s="24" t="s">
        <v>61</v>
      </c>
      <c r="H86" s="66">
        <f t="shared" si="148"/>
        <v>102</v>
      </c>
      <c r="I86" s="67">
        <v>9</v>
      </c>
      <c r="J86" s="68">
        <v>9</v>
      </c>
      <c r="K86" s="69">
        <v>20</v>
      </c>
      <c r="L86" s="70">
        <v>20</v>
      </c>
      <c r="M86" s="67">
        <v>19</v>
      </c>
      <c r="N86" s="71">
        <v>19</v>
      </c>
      <c r="O86" s="82"/>
      <c r="P86" s="73">
        <f t="shared" si="149"/>
        <v>0</v>
      </c>
      <c r="Q86" s="74" t="str">
        <f t="shared" ref="Q86:AJ86" si="237">IFERROR(VLOOKUP($B86,Q$60:$AK$63,MAX($Q$6:$AJ$6)+2-Q$6,0)*Q$7,"")</f>
        <v/>
      </c>
      <c r="R86" s="74" t="str">
        <f t="shared" si="237"/>
        <v/>
      </c>
      <c r="S86" s="74" t="str">
        <f t="shared" si="237"/>
        <v/>
      </c>
      <c r="T86" s="74" t="str">
        <f t="shared" si="237"/>
        <v/>
      </c>
      <c r="U86" s="74" t="str">
        <f t="shared" si="237"/>
        <v/>
      </c>
      <c r="V86" s="74" t="str">
        <f t="shared" si="237"/>
        <v/>
      </c>
      <c r="W86" s="74" t="str">
        <f t="shared" si="237"/>
        <v/>
      </c>
      <c r="X86" s="74" t="str">
        <f t="shared" si="237"/>
        <v/>
      </c>
      <c r="Y86" s="74" t="str">
        <f t="shared" si="237"/>
        <v/>
      </c>
      <c r="Z86" s="74" t="str">
        <f t="shared" si="237"/>
        <v/>
      </c>
      <c r="AA86" s="74" t="str">
        <f t="shared" si="237"/>
        <v/>
      </c>
      <c r="AB86" s="74" t="str">
        <f t="shared" si="237"/>
        <v/>
      </c>
      <c r="AC86" s="74" t="str">
        <f t="shared" si="237"/>
        <v/>
      </c>
      <c r="AD86" s="74" t="str">
        <f t="shared" si="237"/>
        <v/>
      </c>
      <c r="AE86" s="74" t="str">
        <f t="shared" si="237"/>
        <v/>
      </c>
      <c r="AF86" s="74" t="str">
        <f t="shared" si="237"/>
        <v/>
      </c>
      <c r="AG86" s="74" t="str">
        <f t="shared" si="237"/>
        <v/>
      </c>
      <c r="AH86" s="74" t="str">
        <f t="shared" si="237"/>
        <v/>
      </c>
      <c r="AI86" s="74" t="str">
        <f t="shared" si="237"/>
        <v/>
      </c>
      <c r="AJ86" s="74" t="str">
        <f t="shared" si="237"/>
        <v/>
      </c>
      <c r="AK86" s="14"/>
      <c r="AL86" s="69">
        <v>15</v>
      </c>
      <c r="AM86" s="70">
        <v>15</v>
      </c>
      <c r="AN86" s="67">
        <v>18</v>
      </c>
      <c r="AO86" s="76">
        <f t="shared" si="151"/>
        <v>0</v>
      </c>
      <c r="AP86" s="71">
        <v>18</v>
      </c>
      <c r="AQ86" s="50">
        <f t="shared" si="152"/>
        <v>0</v>
      </c>
      <c r="AR86" s="50" t="str">
        <f t="shared" ref="AR86:BE86" si="238">IF(AR$5=$B86,1,"")</f>
        <v/>
      </c>
      <c r="AS86" s="50" t="str">
        <f t="shared" si="238"/>
        <v/>
      </c>
      <c r="AT86" s="50" t="str">
        <f t="shared" si="238"/>
        <v/>
      </c>
      <c r="AU86" s="50" t="str">
        <f t="shared" si="238"/>
        <v/>
      </c>
      <c r="AV86" s="50" t="str">
        <f t="shared" si="238"/>
        <v/>
      </c>
      <c r="AW86" s="50" t="str">
        <f t="shared" si="238"/>
        <v/>
      </c>
      <c r="AX86" s="50" t="str">
        <f t="shared" si="238"/>
        <v/>
      </c>
      <c r="AY86" s="50" t="str">
        <f t="shared" si="238"/>
        <v/>
      </c>
      <c r="AZ86" s="50" t="str">
        <f t="shared" si="238"/>
        <v/>
      </c>
      <c r="BA86" s="50" t="str">
        <f t="shared" si="238"/>
        <v/>
      </c>
      <c r="BB86" s="50" t="str">
        <f t="shared" si="238"/>
        <v/>
      </c>
      <c r="BC86" s="50" t="str">
        <f t="shared" si="238"/>
        <v/>
      </c>
      <c r="BD86" s="50" t="str">
        <f t="shared" si="238"/>
        <v/>
      </c>
      <c r="BE86" s="50" t="str">
        <f t="shared" si="238"/>
        <v/>
      </c>
      <c r="BF86" s="77"/>
      <c r="BG86" s="77"/>
      <c r="BH86" s="50" t="str">
        <f t="shared" ref="BH86:CJ86" si="239">IF(BH$5=$B86,1,"")</f>
        <v/>
      </c>
      <c r="BI86" s="50" t="str">
        <f t="shared" si="239"/>
        <v/>
      </c>
      <c r="BJ86" s="50" t="str">
        <f t="shared" si="239"/>
        <v/>
      </c>
      <c r="BK86" s="50" t="str">
        <f t="shared" si="239"/>
        <v/>
      </c>
      <c r="BL86" s="50" t="str">
        <f t="shared" si="239"/>
        <v/>
      </c>
      <c r="BM86" s="50" t="str">
        <f t="shared" si="239"/>
        <v/>
      </c>
      <c r="BN86" s="50" t="str">
        <f t="shared" si="239"/>
        <v/>
      </c>
      <c r="BO86" s="50" t="str">
        <f t="shared" si="239"/>
        <v/>
      </c>
      <c r="BP86" s="50" t="str">
        <f t="shared" si="239"/>
        <v/>
      </c>
      <c r="BQ86" s="50" t="str">
        <f t="shared" si="239"/>
        <v/>
      </c>
      <c r="BR86" s="50" t="str">
        <f t="shared" si="239"/>
        <v/>
      </c>
      <c r="BS86" s="50" t="str">
        <f t="shared" si="239"/>
        <v/>
      </c>
      <c r="BT86" s="50" t="str">
        <f t="shared" si="239"/>
        <v/>
      </c>
      <c r="BU86" s="50" t="str">
        <f t="shared" si="239"/>
        <v/>
      </c>
      <c r="BV86" s="50" t="str">
        <f t="shared" si="239"/>
        <v/>
      </c>
      <c r="BW86" s="50" t="str">
        <f t="shared" si="239"/>
        <v/>
      </c>
      <c r="BX86" s="50" t="str">
        <f t="shared" si="239"/>
        <v/>
      </c>
      <c r="BY86" s="50" t="str">
        <f t="shared" si="239"/>
        <v/>
      </c>
      <c r="BZ86" s="50" t="str">
        <f t="shared" si="239"/>
        <v/>
      </c>
      <c r="CA86" s="50" t="str">
        <f t="shared" si="239"/>
        <v/>
      </c>
      <c r="CB86" s="50" t="str">
        <f t="shared" si="239"/>
        <v/>
      </c>
      <c r="CC86" s="50" t="str">
        <f t="shared" si="239"/>
        <v/>
      </c>
      <c r="CD86" s="50" t="str">
        <f t="shared" si="239"/>
        <v/>
      </c>
      <c r="CE86" s="50" t="str">
        <f t="shared" si="239"/>
        <v/>
      </c>
      <c r="CF86" s="50" t="str">
        <f t="shared" si="239"/>
        <v/>
      </c>
      <c r="CG86" s="50" t="str">
        <f t="shared" si="239"/>
        <v/>
      </c>
      <c r="CH86" s="50" t="str">
        <f t="shared" si="239"/>
        <v/>
      </c>
      <c r="CI86" s="50" t="str">
        <f t="shared" si="239"/>
        <v/>
      </c>
      <c r="CJ86" s="50" t="str">
        <f t="shared" si="239"/>
        <v/>
      </c>
      <c r="CK86" s="50">
        <f t="shared" si="154"/>
        <v>6</v>
      </c>
      <c r="CL86" s="78"/>
      <c r="CM86" s="69">
        <v>21</v>
      </c>
      <c r="CN86" s="79">
        <v>21</v>
      </c>
      <c r="CO86" s="80"/>
      <c r="CP86" s="81">
        <f t="shared" si="155"/>
        <v>-20</v>
      </c>
      <c r="CQ86" s="74" t="str">
        <f t="shared" si="168"/>
        <v/>
      </c>
      <c r="CR86" s="74" t="str">
        <f t="shared" si="232"/>
        <v/>
      </c>
      <c r="CS86" s="74" t="str">
        <f t="shared" ref="CS86:CU86" si="240">IFERROR(VLOOKUP($B86,CS$60:$DK$63,MAX($CQ$6:$DJ$6)+2-CS$6,0)*CS$7,"")</f>
        <v/>
      </c>
      <c r="CT86" s="74" t="str">
        <f t="shared" si="240"/>
        <v/>
      </c>
      <c r="CU86" s="74" t="str">
        <f t="shared" si="240"/>
        <v/>
      </c>
      <c r="CV86" s="102">
        <v>-20</v>
      </c>
      <c r="CW86" s="74" t="str">
        <f t="shared" ref="CW86:DJ86" si="241">IFERROR(VLOOKUP($B86,CW$60:$DK$63,MAX($CQ$6:$DJ$6)+2-CW$6,0)*CW$7,"")</f>
        <v/>
      </c>
      <c r="CX86" s="74" t="str">
        <f t="shared" si="241"/>
        <v/>
      </c>
      <c r="CY86" s="74" t="str">
        <f t="shared" si="241"/>
        <v/>
      </c>
      <c r="CZ86" s="74" t="str">
        <f t="shared" si="241"/>
        <v/>
      </c>
      <c r="DA86" s="74" t="str">
        <f t="shared" si="241"/>
        <v/>
      </c>
      <c r="DB86" s="74" t="str">
        <f t="shared" si="241"/>
        <v/>
      </c>
      <c r="DC86" s="74" t="str">
        <f t="shared" si="241"/>
        <v/>
      </c>
      <c r="DD86" s="74" t="str">
        <f t="shared" si="241"/>
        <v/>
      </c>
      <c r="DE86" s="74" t="str">
        <f t="shared" si="241"/>
        <v/>
      </c>
      <c r="DF86" s="74" t="str">
        <f t="shared" si="241"/>
        <v/>
      </c>
      <c r="DG86" s="74" t="str">
        <f t="shared" si="241"/>
        <v/>
      </c>
      <c r="DH86" s="74" t="str">
        <f t="shared" si="241"/>
        <v/>
      </c>
      <c r="DI86" s="74" t="str">
        <f t="shared" si="241"/>
        <v/>
      </c>
      <c r="DJ86" s="74" t="str">
        <f t="shared" si="241"/>
        <v/>
      </c>
      <c r="DK86" s="14"/>
    </row>
    <row r="87" spans="1:115" ht="15.75" customHeight="1" x14ac:dyDescent="0.25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6"/>
      <c r="BW87" s="106"/>
      <c r="BX87" s="106"/>
      <c r="BY87" s="106"/>
      <c r="BZ87" s="106"/>
      <c r="CA87" s="106"/>
      <c r="CB87" s="106"/>
      <c r="CC87" s="106"/>
      <c r="CD87" s="106"/>
      <c r="CE87" s="106"/>
      <c r="CF87" s="106"/>
      <c r="CG87" s="106"/>
      <c r="CH87" s="106"/>
      <c r="CI87" s="106"/>
      <c r="CJ87" s="106"/>
      <c r="CK87" s="106"/>
      <c r="CL87" s="106"/>
      <c r="CM87" s="106"/>
      <c r="CN87" s="106"/>
      <c r="CO87" s="106"/>
      <c r="CP87" s="106"/>
      <c r="CQ87" s="106"/>
      <c r="CR87" s="106"/>
      <c r="CS87" s="106"/>
      <c r="CT87" s="106"/>
      <c r="CU87" s="106"/>
      <c r="CV87" s="106"/>
      <c r="CW87" s="106"/>
      <c r="CX87" s="106"/>
      <c r="CY87" s="106"/>
      <c r="CZ87" s="106"/>
      <c r="DA87" s="106"/>
      <c r="DB87" s="106"/>
      <c r="DC87" s="106"/>
      <c r="DD87" s="106"/>
      <c r="DE87" s="106"/>
      <c r="DF87" s="106"/>
      <c r="DG87" s="106"/>
      <c r="DH87" s="106"/>
      <c r="DI87" s="106"/>
      <c r="DJ87" s="106"/>
      <c r="DK87" s="106"/>
    </row>
    <row r="88" spans="1:115" ht="15.75" hidden="1" customHeight="1" outlineLevel="1" x14ac:dyDescent="0.25">
      <c r="A88" s="65"/>
      <c r="B88" s="15"/>
      <c r="C88" s="17"/>
      <c r="D88" s="21"/>
      <c r="E88" s="22"/>
      <c r="F88" s="22"/>
      <c r="G88" s="24"/>
      <c r="H88" s="107"/>
      <c r="I88" s="103"/>
      <c r="J88" s="71"/>
      <c r="K88" s="108"/>
      <c r="L88" s="109"/>
      <c r="M88" s="76"/>
      <c r="N88" s="76"/>
      <c r="O88" s="82"/>
      <c r="P88" s="110"/>
      <c r="Q88" s="25">
        <v>88</v>
      </c>
      <c r="R88" s="25">
        <v>29</v>
      </c>
      <c r="S88" s="25">
        <v>29</v>
      </c>
      <c r="T88" s="25">
        <v>89</v>
      </c>
      <c r="U88" s="25">
        <v>90</v>
      </c>
      <c r="V88" s="25">
        <v>74</v>
      </c>
      <c r="W88" s="28"/>
      <c r="X88" s="28"/>
      <c r="Y88" s="28"/>
      <c r="Z88" s="28"/>
      <c r="AA88" s="28"/>
      <c r="AB88" s="29"/>
      <c r="AC88" s="29"/>
      <c r="AD88" s="29"/>
      <c r="AE88" s="29"/>
      <c r="AF88" s="29"/>
      <c r="AG88" s="29"/>
      <c r="AH88" s="29"/>
      <c r="AI88" s="29"/>
      <c r="AJ88" s="29"/>
      <c r="AK88" s="14">
        <v>5</v>
      </c>
      <c r="AL88" s="111"/>
      <c r="AM88" s="111"/>
      <c r="AN88" s="76"/>
      <c r="AO88" s="76"/>
      <c r="AP88" s="76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76"/>
      <c r="CM88" s="111"/>
      <c r="CN88" s="111"/>
      <c r="CO88" s="112"/>
      <c r="CP88" s="113"/>
      <c r="CQ88" s="25"/>
      <c r="CR88" s="25">
        <v>29</v>
      </c>
      <c r="CS88" s="25">
        <v>29</v>
      </c>
      <c r="CT88" s="25">
        <v>88</v>
      </c>
      <c r="CU88" s="25">
        <v>16</v>
      </c>
      <c r="CV88" s="25">
        <v>16</v>
      </c>
      <c r="CW88" s="28"/>
      <c r="CX88" s="28"/>
      <c r="CY88" s="28"/>
      <c r="CZ88" s="28"/>
      <c r="DA88" s="28"/>
      <c r="DB88" s="29"/>
      <c r="DC88" s="29"/>
      <c r="DD88" s="29"/>
      <c r="DE88" s="29"/>
      <c r="DF88" s="29"/>
      <c r="DG88" s="29"/>
      <c r="DH88" s="29"/>
      <c r="DI88" s="29"/>
      <c r="DJ88" s="29"/>
      <c r="DK88" s="14">
        <v>5</v>
      </c>
    </row>
    <row r="89" spans="1:115" ht="15.75" hidden="1" customHeight="1" outlineLevel="1" x14ac:dyDescent="0.25">
      <c r="A89" s="65"/>
      <c r="B89" s="15"/>
      <c r="C89" s="17"/>
      <c r="D89" s="21"/>
      <c r="E89" s="22"/>
      <c r="F89" s="22"/>
      <c r="G89" s="24"/>
      <c r="H89" s="107"/>
      <c r="I89" s="103"/>
      <c r="J89" s="71"/>
      <c r="K89" s="108"/>
      <c r="L89" s="109"/>
      <c r="M89" s="76"/>
      <c r="N89" s="76"/>
      <c r="O89" s="82"/>
      <c r="P89" s="110"/>
      <c r="Q89" s="25">
        <v>62</v>
      </c>
      <c r="R89" s="25">
        <v>85</v>
      </c>
      <c r="S89" s="25">
        <v>89</v>
      </c>
      <c r="T89" s="25">
        <v>128</v>
      </c>
      <c r="U89" s="25">
        <v>74</v>
      </c>
      <c r="V89" s="25">
        <v>89</v>
      </c>
      <c r="W89" s="28"/>
      <c r="X89" s="28"/>
      <c r="Y89" s="28"/>
      <c r="Z89" s="28"/>
      <c r="AA89" s="28"/>
      <c r="AB89" s="29"/>
      <c r="AC89" s="29"/>
      <c r="AD89" s="29"/>
      <c r="AE89" s="29"/>
      <c r="AF89" s="29"/>
      <c r="AG89" s="29"/>
      <c r="AH89" s="29"/>
      <c r="AI89" s="29"/>
      <c r="AJ89" s="29"/>
      <c r="AK89" s="14">
        <v>3</v>
      </c>
      <c r="AL89" s="111"/>
      <c r="AM89" s="111"/>
      <c r="AN89" s="76"/>
      <c r="AO89" s="76"/>
      <c r="AP89" s="76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76"/>
      <c r="CM89" s="111"/>
      <c r="CN89" s="111"/>
      <c r="CO89" s="112"/>
      <c r="CP89" s="113"/>
      <c r="CQ89" s="25"/>
      <c r="CR89" s="25">
        <v>88</v>
      </c>
      <c r="CS89" s="25">
        <v>88</v>
      </c>
      <c r="CT89" s="25">
        <v>85</v>
      </c>
      <c r="CU89" s="25">
        <v>85</v>
      </c>
      <c r="CV89" s="25">
        <v>85</v>
      </c>
      <c r="CW89" s="28"/>
      <c r="CX89" s="28"/>
      <c r="CY89" s="28"/>
      <c r="CZ89" s="28"/>
      <c r="DA89" s="28"/>
      <c r="DB89" s="29"/>
      <c r="DC89" s="29"/>
      <c r="DD89" s="29"/>
      <c r="DE89" s="29"/>
      <c r="DF89" s="29"/>
      <c r="DG89" s="29"/>
      <c r="DH89" s="29"/>
      <c r="DI89" s="29"/>
      <c r="DJ89" s="29"/>
      <c r="DK89" s="14">
        <v>3</v>
      </c>
    </row>
    <row r="90" spans="1:115" ht="15.75" hidden="1" customHeight="1" outlineLevel="1" x14ac:dyDescent="0.25">
      <c r="A90" s="65"/>
      <c r="B90" s="15"/>
      <c r="C90" s="17"/>
      <c r="D90" s="21"/>
      <c r="E90" s="22"/>
      <c r="F90" s="22"/>
      <c r="G90" s="24"/>
      <c r="H90" s="107"/>
      <c r="I90" s="103"/>
      <c r="J90" s="71"/>
      <c r="K90" s="108"/>
      <c r="L90" s="109"/>
      <c r="M90" s="76"/>
      <c r="N90" s="76"/>
      <c r="O90" s="82"/>
      <c r="P90" s="110"/>
      <c r="Q90" s="25">
        <v>74</v>
      </c>
      <c r="R90" s="25">
        <v>89</v>
      </c>
      <c r="S90" s="25">
        <v>88</v>
      </c>
      <c r="T90" s="25">
        <v>88</v>
      </c>
      <c r="U90" s="25">
        <v>89</v>
      </c>
      <c r="V90" s="25">
        <v>29</v>
      </c>
      <c r="W90" s="28"/>
      <c r="X90" s="28"/>
      <c r="Y90" s="28"/>
      <c r="Z90" s="28"/>
      <c r="AA90" s="28"/>
      <c r="AB90" s="29"/>
      <c r="AC90" s="29"/>
      <c r="AD90" s="29"/>
      <c r="AE90" s="29"/>
      <c r="AF90" s="29"/>
      <c r="AG90" s="29"/>
      <c r="AH90" s="29"/>
      <c r="AI90" s="29"/>
      <c r="AJ90" s="29"/>
      <c r="AK90" s="14">
        <v>2</v>
      </c>
      <c r="AL90" s="111"/>
      <c r="AM90" s="111"/>
      <c r="AN90" s="76"/>
      <c r="AO90" s="76"/>
      <c r="AP90" s="76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76"/>
      <c r="CM90" s="111"/>
      <c r="CN90" s="111"/>
      <c r="CO90" s="112"/>
      <c r="CP90" s="113"/>
      <c r="CQ90" s="25"/>
      <c r="CR90" s="25">
        <v>74</v>
      </c>
      <c r="CS90" s="25">
        <v>16</v>
      </c>
      <c r="CT90" s="25">
        <v>16</v>
      </c>
      <c r="CU90" s="25">
        <v>29</v>
      </c>
      <c r="CV90" s="25">
        <v>29</v>
      </c>
      <c r="CW90" s="28"/>
      <c r="CX90" s="28"/>
      <c r="CY90" s="28"/>
      <c r="CZ90" s="28"/>
      <c r="DA90" s="28"/>
      <c r="DB90" s="29"/>
      <c r="DC90" s="29"/>
      <c r="DD90" s="29"/>
      <c r="DE90" s="29"/>
      <c r="DF90" s="29"/>
      <c r="DG90" s="29"/>
      <c r="DH90" s="29"/>
      <c r="DI90" s="29"/>
      <c r="DJ90" s="29"/>
      <c r="DK90" s="14">
        <v>2</v>
      </c>
    </row>
    <row r="91" spans="1:115" ht="15.75" hidden="1" customHeight="1" outlineLevel="1" x14ac:dyDescent="0.25">
      <c r="A91" s="65"/>
      <c r="B91" s="15"/>
      <c r="C91" s="17"/>
      <c r="D91" s="21"/>
      <c r="E91" s="22"/>
      <c r="F91" s="22"/>
      <c r="G91" s="24"/>
      <c r="H91" s="107"/>
      <c r="I91" s="103"/>
      <c r="J91" s="71"/>
      <c r="K91" s="108"/>
      <c r="L91" s="109"/>
      <c r="M91" s="76"/>
      <c r="N91" s="76"/>
      <c r="O91" s="82"/>
      <c r="P91" s="110"/>
      <c r="Q91" s="25">
        <v>90</v>
      </c>
      <c r="R91" s="25">
        <v>88</v>
      </c>
      <c r="S91" s="25">
        <v>128</v>
      </c>
      <c r="T91" s="25">
        <v>90</v>
      </c>
      <c r="U91" s="25">
        <v>16</v>
      </c>
      <c r="V91" s="25">
        <v>90</v>
      </c>
      <c r="W91" s="28"/>
      <c r="X91" s="28"/>
      <c r="Y91" s="28"/>
      <c r="Z91" s="28"/>
      <c r="AA91" s="28"/>
      <c r="AB91" s="29"/>
      <c r="AC91" s="29"/>
      <c r="AD91" s="29"/>
      <c r="AE91" s="29"/>
      <c r="AF91" s="29"/>
      <c r="AG91" s="29"/>
      <c r="AH91" s="29"/>
      <c r="AI91" s="29"/>
      <c r="AJ91" s="29"/>
      <c r="AK91" s="14">
        <v>1</v>
      </c>
      <c r="AL91" s="111"/>
      <c r="AM91" s="111"/>
      <c r="AN91" s="76"/>
      <c r="AO91" s="76"/>
      <c r="AP91" s="76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76"/>
      <c r="CM91" s="111"/>
      <c r="CN91" s="111"/>
      <c r="CO91" s="112"/>
      <c r="CP91" s="113"/>
      <c r="CQ91" s="25"/>
      <c r="CR91" s="25">
        <v>90</v>
      </c>
      <c r="CS91" s="25">
        <v>89</v>
      </c>
      <c r="CT91" s="25">
        <v>62</v>
      </c>
      <c r="CU91" s="25">
        <v>88</v>
      </c>
      <c r="CV91" s="25">
        <v>128</v>
      </c>
      <c r="CW91" s="28"/>
      <c r="CX91" s="28"/>
      <c r="CY91" s="28"/>
      <c r="CZ91" s="28"/>
      <c r="DA91" s="28"/>
      <c r="DB91" s="29"/>
      <c r="DC91" s="29"/>
      <c r="DD91" s="29"/>
      <c r="DE91" s="29"/>
      <c r="DF91" s="29"/>
      <c r="DG91" s="29"/>
      <c r="DH91" s="29"/>
      <c r="DI91" s="29"/>
      <c r="DJ91" s="29"/>
      <c r="DK91" s="14">
        <v>1</v>
      </c>
    </row>
    <row r="92" spans="1:115" ht="15.75" hidden="1" customHeight="1" outlineLevel="1" x14ac:dyDescent="0.25">
      <c r="A92" s="65"/>
      <c r="B92" s="15"/>
      <c r="C92" s="17"/>
      <c r="D92" s="21"/>
      <c r="E92" s="22"/>
      <c r="F92" s="22"/>
      <c r="G92" s="24"/>
      <c r="H92" s="107"/>
      <c r="I92" s="103"/>
      <c r="J92" s="71"/>
      <c r="K92" s="108"/>
      <c r="L92" s="109"/>
      <c r="M92" s="76"/>
      <c r="N92" s="76"/>
      <c r="O92" s="82"/>
      <c r="P92" s="110"/>
      <c r="Q92" s="45">
        <v>1</v>
      </c>
      <c r="R92" s="45">
        <v>2</v>
      </c>
      <c r="S92" s="45">
        <v>3</v>
      </c>
      <c r="T92" s="45">
        <v>4</v>
      </c>
      <c r="U92" s="45">
        <v>5</v>
      </c>
      <c r="V92" s="45">
        <v>6</v>
      </c>
      <c r="W92" s="45">
        <v>7</v>
      </c>
      <c r="X92" s="45">
        <v>8</v>
      </c>
      <c r="Y92" s="45">
        <v>9</v>
      </c>
      <c r="Z92" s="45">
        <v>10</v>
      </c>
      <c r="AA92" s="45">
        <v>11</v>
      </c>
      <c r="AB92" s="45">
        <v>12</v>
      </c>
      <c r="AC92" s="45">
        <v>13</v>
      </c>
      <c r="AD92" s="45">
        <v>14</v>
      </c>
      <c r="AE92" s="45">
        <v>15</v>
      </c>
      <c r="AF92" s="45">
        <v>16</v>
      </c>
      <c r="AG92" s="45">
        <v>17</v>
      </c>
      <c r="AH92" s="45">
        <v>18</v>
      </c>
      <c r="AI92" s="45">
        <v>19</v>
      </c>
      <c r="AJ92" s="45">
        <v>20</v>
      </c>
      <c r="AK92" s="46"/>
      <c r="AL92" s="111"/>
      <c r="AM92" s="111"/>
      <c r="AN92" s="76"/>
      <c r="AO92" s="76"/>
      <c r="AP92" s="76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76"/>
      <c r="CM92" s="111"/>
      <c r="CN92" s="111"/>
      <c r="CO92" s="112"/>
      <c r="CP92" s="113"/>
      <c r="CQ92" s="45">
        <v>1</v>
      </c>
      <c r="CR92" s="45">
        <v>2</v>
      </c>
      <c r="CS92" s="45">
        <v>3</v>
      </c>
      <c r="CT92" s="45">
        <v>4</v>
      </c>
      <c r="CU92" s="45">
        <v>5</v>
      </c>
      <c r="CV92" s="45">
        <v>6</v>
      </c>
      <c r="CW92" s="45">
        <v>7</v>
      </c>
      <c r="CX92" s="45">
        <v>8</v>
      </c>
      <c r="CY92" s="45">
        <v>9</v>
      </c>
      <c r="CZ92" s="45">
        <v>10</v>
      </c>
      <c r="DA92" s="45">
        <v>11</v>
      </c>
      <c r="DB92" s="45">
        <v>12</v>
      </c>
      <c r="DC92" s="45">
        <v>13</v>
      </c>
      <c r="DD92" s="45">
        <v>14</v>
      </c>
      <c r="DE92" s="45">
        <v>15</v>
      </c>
      <c r="DF92" s="45">
        <v>16</v>
      </c>
      <c r="DG92" s="45">
        <v>17</v>
      </c>
      <c r="DH92" s="45">
        <v>18</v>
      </c>
      <c r="DI92" s="45">
        <v>19</v>
      </c>
      <c r="DJ92" s="45">
        <v>20</v>
      </c>
      <c r="DK92" s="14"/>
    </row>
    <row r="93" spans="1:115" ht="15.75" hidden="1" customHeight="1" outlineLevel="1" x14ac:dyDescent="0.25">
      <c r="A93" s="65"/>
      <c r="B93" s="15"/>
      <c r="C93" s="17"/>
      <c r="D93" s="21"/>
      <c r="E93" s="22"/>
      <c r="F93" s="22"/>
      <c r="G93" s="24"/>
      <c r="H93" s="107"/>
      <c r="I93" s="103"/>
      <c r="J93" s="71"/>
      <c r="K93" s="108"/>
      <c r="L93" s="109"/>
      <c r="M93" s="76"/>
      <c r="N93" s="76"/>
      <c r="O93" s="82"/>
      <c r="P93" s="110"/>
      <c r="Q93" s="57">
        <v>1</v>
      </c>
      <c r="R93" s="57">
        <v>1</v>
      </c>
      <c r="S93" s="57">
        <v>1</v>
      </c>
      <c r="T93" s="57">
        <v>1</v>
      </c>
      <c r="U93" s="57">
        <v>1</v>
      </c>
      <c r="V93" s="57">
        <v>1</v>
      </c>
      <c r="W93" s="57">
        <v>1</v>
      </c>
      <c r="X93" s="57">
        <v>1</v>
      </c>
      <c r="Y93" s="57">
        <v>1</v>
      </c>
      <c r="Z93" s="59">
        <v>2</v>
      </c>
      <c r="AA93" s="59">
        <v>1</v>
      </c>
      <c r="AB93" s="57">
        <v>1</v>
      </c>
      <c r="AC93" s="57">
        <v>1</v>
      </c>
      <c r="AD93" s="57">
        <v>1</v>
      </c>
      <c r="AE93" s="57">
        <v>1</v>
      </c>
      <c r="AF93" s="57">
        <v>1</v>
      </c>
      <c r="AG93" s="57">
        <v>1</v>
      </c>
      <c r="AH93" s="57">
        <v>1</v>
      </c>
      <c r="AI93" s="57">
        <v>1</v>
      </c>
      <c r="AJ93" s="57">
        <v>2</v>
      </c>
      <c r="AK93" s="60"/>
      <c r="AL93" s="111"/>
      <c r="AM93" s="111"/>
      <c r="AN93" s="76"/>
      <c r="AO93" s="76"/>
      <c r="AP93" s="76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76"/>
      <c r="CM93" s="111"/>
      <c r="CN93" s="111"/>
      <c r="CO93" s="112"/>
      <c r="CP93" s="113"/>
      <c r="CQ93" s="57">
        <v>1</v>
      </c>
      <c r="CR93" s="57">
        <v>1</v>
      </c>
      <c r="CS93" s="57">
        <v>1</v>
      </c>
      <c r="CT93" s="57">
        <v>1</v>
      </c>
      <c r="CU93" s="57">
        <v>1</v>
      </c>
      <c r="CV93" s="57">
        <v>1</v>
      </c>
      <c r="CW93" s="57">
        <v>1</v>
      </c>
      <c r="CX93" s="57">
        <v>1</v>
      </c>
      <c r="CY93" s="57">
        <v>1</v>
      </c>
      <c r="CZ93" s="59">
        <v>2</v>
      </c>
      <c r="DA93" s="59">
        <v>1</v>
      </c>
      <c r="DB93" s="57">
        <v>1</v>
      </c>
      <c r="DC93" s="57">
        <v>1</v>
      </c>
      <c r="DD93" s="57">
        <v>1</v>
      </c>
      <c r="DE93" s="57">
        <v>1</v>
      </c>
      <c r="DF93" s="57">
        <v>1</v>
      </c>
      <c r="DG93" s="57">
        <v>1</v>
      </c>
      <c r="DH93" s="57">
        <v>1</v>
      </c>
      <c r="DI93" s="57">
        <v>1</v>
      </c>
      <c r="DJ93" s="57">
        <v>2</v>
      </c>
      <c r="DK93" s="14"/>
    </row>
    <row r="94" spans="1:115" ht="15.75" customHeight="1" collapsed="1" x14ac:dyDescent="0.25">
      <c r="A94" s="65">
        <v>22</v>
      </c>
      <c r="B94" s="15">
        <v>29</v>
      </c>
      <c r="C94" s="17">
        <v>10086057875</v>
      </c>
      <c r="D94" s="21" t="s">
        <v>47</v>
      </c>
      <c r="E94" s="22" t="s">
        <v>170</v>
      </c>
      <c r="F94" s="22" t="s">
        <v>44</v>
      </c>
      <c r="G94" s="24" t="s">
        <v>61</v>
      </c>
      <c r="H94" s="66">
        <f t="shared" ref="H94:H112" si="242">J94+L94+N94+AM94+AP94+CN94</f>
        <v>19</v>
      </c>
      <c r="I94" s="67">
        <v>14</v>
      </c>
      <c r="J94" s="68">
        <v>14</v>
      </c>
      <c r="K94" s="69">
        <v>1</v>
      </c>
      <c r="L94" s="70">
        <v>1</v>
      </c>
      <c r="M94" s="67">
        <v>1</v>
      </c>
      <c r="N94" s="71">
        <v>1</v>
      </c>
      <c r="O94" s="72">
        <v>1</v>
      </c>
      <c r="P94" s="73">
        <f t="shared" ref="P94:P114" si="243">IFERROR(SUM(Q94:AJ94)+O94*20,O94)</f>
        <v>34</v>
      </c>
      <c r="Q94" s="74" t="str">
        <f t="shared" ref="Q94:AJ94" si="244">IFERROR(VLOOKUP($B94,Q$88:$AK$92,MAX($Q$6:$AJ$6)+2-Q$6,0)*Q$7,"")</f>
        <v/>
      </c>
      <c r="R94" s="74">
        <f t="shared" si="244"/>
        <v>5</v>
      </c>
      <c r="S94" s="74">
        <f t="shared" si="244"/>
        <v>5</v>
      </c>
      <c r="T94" s="74" t="str">
        <f t="shared" si="244"/>
        <v/>
      </c>
      <c r="U94" s="74" t="str">
        <f t="shared" si="244"/>
        <v/>
      </c>
      <c r="V94" s="74">
        <f t="shared" si="244"/>
        <v>4</v>
      </c>
      <c r="W94" s="74" t="str">
        <f t="shared" si="244"/>
        <v/>
      </c>
      <c r="X94" s="74" t="str">
        <f t="shared" si="244"/>
        <v/>
      </c>
      <c r="Y94" s="74" t="str">
        <f t="shared" si="244"/>
        <v/>
      </c>
      <c r="Z94" s="74" t="str">
        <f t="shared" si="244"/>
        <v/>
      </c>
      <c r="AA94" s="74" t="str">
        <f t="shared" si="244"/>
        <v/>
      </c>
      <c r="AB94" s="74" t="str">
        <f t="shared" si="244"/>
        <v/>
      </c>
      <c r="AC94" s="74" t="str">
        <f t="shared" si="244"/>
        <v/>
      </c>
      <c r="AD94" s="74" t="str">
        <f t="shared" si="244"/>
        <v/>
      </c>
      <c r="AE94" s="74" t="str">
        <f t="shared" si="244"/>
        <v/>
      </c>
      <c r="AF94" s="74" t="str">
        <f t="shared" si="244"/>
        <v/>
      </c>
      <c r="AG94" s="74" t="str">
        <f t="shared" si="244"/>
        <v/>
      </c>
      <c r="AH94" s="74" t="str">
        <f t="shared" si="244"/>
        <v/>
      </c>
      <c r="AI94" s="74" t="str">
        <f t="shared" si="244"/>
        <v/>
      </c>
      <c r="AJ94" s="74" t="str">
        <f t="shared" si="244"/>
        <v/>
      </c>
      <c r="AK94" s="14"/>
      <c r="AL94" s="69">
        <v>1</v>
      </c>
      <c r="AM94" s="70">
        <v>1</v>
      </c>
      <c r="AN94" s="67">
        <v>1</v>
      </c>
      <c r="AO94" s="76">
        <f t="shared" ref="AO94:AO114" si="245">AQ94</f>
        <v>43</v>
      </c>
      <c r="AP94" s="71">
        <v>1</v>
      </c>
      <c r="AQ94" s="50">
        <f t="shared" ref="AQ94:AQ114" si="246">SUM(AR94:CJ94)</f>
        <v>43</v>
      </c>
      <c r="AR94" s="77">
        <v>2</v>
      </c>
      <c r="AS94" s="77">
        <v>2</v>
      </c>
      <c r="AT94" s="77">
        <v>1</v>
      </c>
      <c r="AU94" s="77">
        <v>1</v>
      </c>
      <c r="AV94" s="77">
        <v>1</v>
      </c>
      <c r="AW94" s="77">
        <v>2</v>
      </c>
      <c r="AX94" s="77">
        <v>2</v>
      </c>
      <c r="AY94" s="77">
        <v>2</v>
      </c>
      <c r="AZ94" s="77">
        <v>2</v>
      </c>
      <c r="BA94" s="77">
        <v>2</v>
      </c>
      <c r="BB94" s="77">
        <v>1</v>
      </c>
      <c r="BC94" s="77">
        <v>1</v>
      </c>
      <c r="BD94" s="77">
        <v>2</v>
      </c>
      <c r="BE94" s="77">
        <v>2</v>
      </c>
      <c r="BF94" s="77">
        <v>20</v>
      </c>
      <c r="BG94" s="50" t="str">
        <f t="shared" ref="BG94:CJ94" si="247">IF(BG$5=$B94,1,"")</f>
        <v/>
      </c>
      <c r="BH94" s="50" t="str">
        <f t="shared" si="247"/>
        <v/>
      </c>
      <c r="BI94" s="50" t="str">
        <f t="shared" si="247"/>
        <v/>
      </c>
      <c r="BJ94" s="50" t="str">
        <f t="shared" si="247"/>
        <v/>
      </c>
      <c r="BK94" s="50" t="str">
        <f t="shared" si="247"/>
        <v/>
      </c>
      <c r="BL94" s="50" t="str">
        <f t="shared" si="247"/>
        <v/>
      </c>
      <c r="BM94" s="50" t="str">
        <f t="shared" si="247"/>
        <v/>
      </c>
      <c r="BN94" s="50" t="str">
        <f t="shared" si="247"/>
        <v/>
      </c>
      <c r="BO94" s="50" t="str">
        <f t="shared" si="247"/>
        <v/>
      </c>
      <c r="BP94" s="50" t="str">
        <f t="shared" si="247"/>
        <v/>
      </c>
      <c r="BQ94" s="50" t="str">
        <f t="shared" si="247"/>
        <v/>
      </c>
      <c r="BR94" s="50" t="str">
        <f t="shared" si="247"/>
        <v/>
      </c>
      <c r="BS94" s="50" t="str">
        <f t="shared" si="247"/>
        <v/>
      </c>
      <c r="BT94" s="50" t="str">
        <f t="shared" si="247"/>
        <v/>
      </c>
      <c r="BU94" s="50" t="str">
        <f t="shared" si="247"/>
        <v/>
      </c>
      <c r="BV94" s="50" t="str">
        <f t="shared" si="247"/>
        <v/>
      </c>
      <c r="BW94" s="50" t="str">
        <f t="shared" si="247"/>
        <v/>
      </c>
      <c r="BX94" s="50" t="str">
        <f t="shared" si="247"/>
        <v/>
      </c>
      <c r="BY94" s="50" t="str">
        <f t="shared" si="247"/>
        <v/>
      </c>
      <c r="BZ94" s="50" t="str">
        <f t="shared" si="247"/>
        <v/>
      </c>
      <c r="CA94" s="50" t="str">
        <f t="shared" si="247"/>
        <v/>
      </c>
      <c r="CB94" s="50" t="str">
        <f t="shared" si="247"/>
        <v/>
      </c>
      <c r="CC94" s="50" t="str">
        <f t="shared" si="247"/>
        <v/>
      </c>
      <c r="CD94" s="50" t="str">
        <f t="shared" si="247"/>
        <v/>
      </c>
      <c r="CE94" s="50" t="str">
        <f t="shared" si="247"/>
        <v/>
      </c>
      <c r="CF94" s="50" t="str">
        <f t="shared" si="247"/>
        <v/>
      </c>
      <c r="CG94" s="50" t="str">
        <f t="shared" si="247"/>
        <v/>
      </c>
      <c r="CH94" s="50" t="str">
        <f t="shared" si="247"/>
        <v/>
      </c>
      <c r="CI94" s="50" t="str">
        <f t="shared" si="247"/>
        <v/>
      </c>
      <c r="CJ94" s="50" t="str">
        <f t="shared" si="247"/>
        <v/>
      </c>
      <c r="CK94" s="50">
        <f t="shared" ref="CK94:CK114" si="248">IF(ISNUMBER(AN94),IF(AN94&lt;21,40-(AN94-1)*2,1),AN94)</f>
        <v>40</v>
      </c>
      <c r="CL94" s="78"/>
      <c r="CM94" s="69">
        <v>1</v>
      </c>
      <c r="CN94" s="79">
        <v>1</v>
      </c>
      <c r="CO94" s="80"/>
      <c r="CP94" s="114">
        <v>49</v>
      </c>
      <c r="CQ94" s="74" t="str">
        <f t="shared" ref="CQ94:DJ94" si="249">IFERROR(VLOOKUP($B94,$CQ$88:DK$92,MAX($Q$6:$AJ$6)+2-CQ$6,0)*CQ$7,"")</f>
        <v/>
      </c>
      <c r="CR94" s="74" t="str">
        <f t="shared" si="249"/>
        <v/>
      </c>
      <c r="CS94" s="74" t="str">
        <f t="shared" si="249"/>
        <v/>
      </c>
      <c r="CT94" s="74" t="str">
        <f t="shared" si="249"/>
        <v/>
      </c>
      <c r="CU94" s="74" t="str">
        <f t="shared" si="249"/>
        <v/>
      </c>
      <c r="CV94" s="74" t="str">
        <f t="shared" si="249"/>
        <v/>
      </c>
      <c r="CW94" s="74" t="str">
        <f t="shared" si="249"/>
        <v/>
      </c>
      <c r="CX94" s="74" t="str">
        <f t="shared" si="249"/>
        <v/>
      </c>
      <c r="CY94" s="74" t="str">
        <f t="shared" si="249"/>
        <v/>
      </c>
      <c r="CZ94" s="74" t="str">
        <f t="shared" si="249"/>
        <v/>
      </c>
      <c r="DA94" s="74" t="str">
        <f t="shared" si="249"/>
        <v/>
      </c>
      <c r="DB94" s="74" t="str">
        <f t="shared" si="249"/>
        <v/>
      </c>
      <c r="DC94" s="74" t="str">
        <f t="shared" si="249"/>
        <v/>
      </c>
      <c r="DD94" s="74" t="str">
        <f t="shared" si="249"/>
        <v/>
      </c>
      <c r="DE94" s="74" t="str">
        <f t="shared" si="249"/>
        <v/>
      </c>
      <c r="DF94" s="74" t="str">
        <f t="shared" si="249"/>
        <v/>
      </c>
      <c r="DG94" s="74" t="str">
        <f t="shared" si="249"/>
        <v/>
      </c>
      <c r="DH94" s="74" t="str">
        <f t="shared" si="249"/>
        <v/>
      </c>
      <c r="DI94" s="74" t="str">
        <f t="shared" si="249"/>
        <v/>
      </c>
      <c r="DJ94" s="74" t="str">
        <f t="shared" si="249"/>
        <v/>
      </c>
      <c r="DK94" s="14"/>
    </row>
    <row r="95" spans="1:115" ht="15.75" customHeight="1" x14ac:dyDescent="0.25">
      <c r="A95" s="65">
        <v>23</v>
      </c>
      <c r="B95" s="15">
        <v>74</v>
      </c>
      <c r="C95" s="17">
        <v>10047417725</v>
      </c>
      <c r="D95" s="21" t="s">
        <v>224</v>
      </c>
      <c r="E95" s="22" t="s">
        <v>225</v>
      </c>
      <c r="F95" s="22" t="s">
        <v>226</v>
      </c>
      <c r="G95" s="24" t="s">
        <v>85</v>
      </c>
      <c r="H95" s="66">
        <f t="shared" si="242"/>
        <v>23</v>
      </c>
      <c r="I95" s="67">
        <v>4</v>
      </c>
      <c r="J95" s="68">
        <v>4</v>
      </c>
      <c r="K95" s="69">
        <v>2</v>
      </c>
      <c r="L95" s="70">
        <v>2</v>
      </c>
      <c r="M95" s="67">
        <v>3</v>
      </c>
      <c r="N95" s="71">
        <v>3</v>
      </c>
      <c r="O95" s="82"/>
      <c r="P95" s="73">
        <f t="shared" si="243"/>
        <v>15</v>
      </c>
      <c r="Q95" s="74">
        <f t="shared" ref="Q95:AJ95" si="250">IFERROR(VLOOKUP($B95,Q$88:$AK$92,MAX($Q$6:$AJ$6)+2-Q$6,0)*Q$7,"")</f>
        <v>2</v>
      </c>
      <c r="R95" s="74" t="str">
        <f t="shared" si="250"/>
        <v/>
      </c>
      <c r="S95" s="74" t="str">
        <f t="shared" si="250"/>
        <v/>
      </c>
      <c r="T95" s="74" t="str">
        <f t="shared" si="250"/>
        <v/>
      </c>
      <c r="U95" s="74">
        <f t="shared" si="250"/>
        <v>3</v>
      </c>
      <c r="V95" s="74">
        <f t="shared" si="250"/>
        <v>10</v>
      </c>
      <c r="W95" s="74" t="str">
        <f t="shared" si="250"/>
        <v/>
      </c>
      <c r="X95" s="74" t="str">
        <f t="shared" si="250"/>
        <v/>
      </c>
      <c r="Y95" s="74" t="str">
        <f t="shared" si="250"/>
        <v/>
      </c>
      <c r="Z95" s="74" t="str">
        <f t="shared" si="250"/>
        <v/>
      </c>
      <c r="AA95" s="74" t="str">
        <f t="shared" si="250"/>
        <v/>
      </c>
      <c r="AB95" s="74" t="str">
        <f t="shared" si="250"/>
        <v/>
      </c>
      <c r="AC95" s="74" t="str">
        <f t="shared" si="250"/>
        <v/>
      </c>
      <c r="AD95" s="74" t="str">
        <f t="shared" si="250"/>
        <v/>
      </c>
      <c r="AE95" s="74" t="str">
        <f t="shared" si="250"/>
        <v/>
      </c>
      <c r="AF95" s="74" t="str">
        <f t="shared" si="250"/>
        <v/>
      </c>
      <c r="AG95" s="74" t="str">
        <f t="shared" si="250"/>
        <v/>
      </c>
      <c r="AH95" s="74" t="str">
        <f t="shared" si="250"/>
        <v/>
      </c>
      <c r="AI95" s="74" t="str">
        <f t="shared" si="250"/>
        <v/>
      </c>
      <c r="AJ95" s="74" t="str">
        <f t="shared" si="250"/>
        <v/>
      </c>
      <c r="AK95" s="14"/>
      <c r="AL95" s="69">
        <v>5</v>
      </c>
      <c r="AM95" s="70">
        <v>5</v>
      </c>
      <c r="AN95" s="67">
        <v>3</v>
      </c>
      <c r="AO95" s="76">
        <f t="shared" si="245"/>
        <v>11</v>
      </c>
      <c r="AP95" s="71">
        <v>3</v>
      </c>
      <c r="AQ95" s="50">
        <f t="shared" si="246"/>
        <v>11</v>
      </c>
      <c r="AR95" s="50" t="str">
        <f t="shared" ref="AR95:BF95" si="251">IF(AR$5=$B95,1,"")</f>
        <v/>
      </c>
      <c r="AS95" s="50" t="str">
        <f t="shared" si="251"/>
        <v/>
      </c>
      <c r="AT95" s="50" t="str">
        <f t="shared" si="251"/>
        <v/>
      </c>
      <c r="AU95" s="50" t="str">
        <f t="shared" si="251"/>
        <v/>
      </c>
      <c r="AV95" s="50" t="str">
        <f t="shared" si="251"/>
        <v/>
      </c>
      <c r="AW95" s="50" t="str">
        <f t="shared" si="251"/>
        <v/>
      </c>
      <c r="AX95" s="50" t="str">
        <f t="shared" si="251"/>
        <v/>
      </c>
      <c r="AY95" s="50" t="str">
        <f t="shared" si="251"/>
        <v/>
      </c>
      <c r="AZ95" s="50" t="str">
        <f t="shared" si="251"/>
        <v/>
      </c>
      <c r="BA95" s="50" t="str">
        <f t="shared" si="251"/>
        <v/>
      </c>
      <c r="BB95" s="50" t="str">
        <f t="shared" si="251"/>
        <v/>
      </c>
      <c r="BC95" s="50" t="str">
        <f t="shared" si="251"/>
        <v/>
      </c>
      <c r="BD95" s="50" t="str">
        <f t="shared" si="251"/>
        <v/>
      </c>
      <c r="BE95" s="50" t="str">
        <f t="shared" si="251"/>
        <v/>
      </c>
      <c r="BF95" s="50" t="str">
        <f t="shared" si="251"/>
        <v/>
      </c>
      <c r="BG95" s="77">
        <v>2</v>
      </c>
      <c r="BH95" s="77">
        <v>2</v>
      </c>
      <c r="BI95" s="77">
        <v>1</v>
      </c>
      <c r="BJ95" s="77">
        <v>2</v>
      </c>
      <c r="BK95" s="77">
        <v>2</v>
      </c>
      <c r="BL95" s="77">
        <v>2</v>
      </c>
      <c r="BM95" s="50" t="str">
        <f t="shared" ref="BM95:CJ95" si="252">IF(BM$5=$B95,1,"")</f>
        <v/>
      </c>
      <c r="BN95" s="50" t="str">
        <f t="shared" si="252"/>
        <v/>
      </c>
      <c r="BO95" s="50" t="str">
        <f t="shared" si="252"/>
        <v/>
      </c>
      <c r="BP95" s="50" t="str">
        <f t="shared" si="252"/>
        <v/>
      </c>
      <c r="BQ95" s="50" t="str">
        <f t="shared" si="252"/>
        <v/>
      </c>
      <c r="BR95" s="50" t="str">
        <f t="shared" si="252"/>
        <v/>
      </c>
      <c r="BS95" s="50" t="str">
        <f t="shared" si="252"/>
        <v/>
      </c>
      <c r="BT95" s="50" t="str">
        <f t="shared" si="252"/>
        <v/>
      </c>
      <c r="BU95" s="50" t="str">
        <f t="shared" si="252"/>
        <v/>
      </c>
      <c r="BV95" s="50" t="str">
        <f t="shared" si="252"/>
        <v/>
      </c>
      <c r="BW95" s="50" t="str">
        <f t="shared" si="252"/>
        <v/>
      </c>
      <c r="BX95" s="50" t="str">
        <f t="shared" si="252"/>
        <v/>
      </c>
      <c r="BY95" s="50" t="str">
        <f t="shared" si="252"/>
        <v/>
      </c>
      <c r="BZ95" s="50" t="str">
        <f t="shared" si="252"/>
        <v/>
      </c>
      <c r="CA95" s="50" t="str">
        <f t="shared" si="252"/>
        <v/>
      </c>
      <c r="CB95" s="50" t="str">
        <f t="shared" si="252"/>
        <v/>
      </c>
      <c r="CC95" s="50" t="str">
        <f t="shared" si="252"/>
        <v/>
      </c>
      <c r="CD95" s="50" t="str">
        <f t="shared" si="252"/>
        <v/>
      </c>
      <c r="CE95" s="50" t="str">
        <f t="shared" si="252"/>
        <v/>
      </c>
      <c r="CF95" s="50" t="str">
        <f t="shared" si="252"/>
        <v/>
      </c>
      <c r="CG95" s="50" t="str">
        <f t="shared" si="252"/>
        <v/>
      </c>
      <c r="CH95" s="50" t="str">
        <f t="shared" si="252"/>
        <v/>
      </c>
      <c r="CI95" s="50" t="str">
        <f t="shared" si="252"/>
        <v/>
      </c>
      <c r="CJ95" s="50" t="str">
        <f t="shared" si="252"/>
        <v/>
      </c>
      <c r="CK95" s="50">
        <f t="shared" si="248"/>
        <v>36</v>
      </c>
      <c r="CL95" s="78"/>
      <c r="CM95" s="69">
        <v>6</v>
      </c>
      <c r="CN95" s="79">
        <v>6</v>
      </c>
      <c r="CO95" s="80"/>
      <c r="CP95" s="114">
        <v>5</v>
      </c>
      <c r="CQ95" s="74" t="str">
        <f t="shared" ref="CQ95:DJ95" si="253">IFERROR(VLOOKUP($B95,$CQ$88:$DK$92,MAX($Q$6:$AJ$6)+2-CQ$6,0)*CQ$7,"")</f>
        <v/>
      </c>
      <c r="CR95" s="74" t="str">
        <f t="shared" si="253"/>
        <v/>
      </c>
      <c r="CS95" s="74" t="str">
        <f t="shared" si="253"/>
        <v/>
      </c>
      <c r="CT95" s="74" t="str">
        <f t="shared" si="253"/>
        <v/>
      </c>
      <c r="CU95" s="74" t="str">
        <f t="shared" si="253"/>
        <v/>
      </c>
      <c r="CV95" s="74" t="str">
        <f t="shared" si="253"/>
        <v/>
      </c>
      <c r="CW95" s="74" t="str">
        <f t="shared" si="253"/>
        <v/>
      </c>
      <c r="CX95" s="74" t="str">
        <f t="shared" si="253"/>
        <v/>
      </c>
      <c r="CY95" s="74" t="str">
        <f t="shared" si="253"/>
        <v/>
      </c>
      <c r="CZ95" s="74" t="str">
        <f t="shared" si="253"/>
        <v/>
      </c>
      <c r="DA95" s="74" t="str">
        <f t="shared" si="253"/>
        <v/>
      </c>
      <c r="DB95" s="74" t="str">
        <f t="shared" si="253"/>
        <v/>
      </c>
      <c r="DC95" s="74" t="str">
        <f t="shared" si="253"/>
        <v/>
      </c>
      <c r="DD95" s="74" t="str">
        <f t="shared" si="253"/>
        <v/>
      </c>
      <c r="DE95" s="74" t="str">
        <f t="shared" si="253"/>
        <v/>
      </c>
      <c r="DF95" s="74" t="str">
        <f t="shared" si="253"/>
        <v/>
      </c>
      <c r="DG95" s="74" t="str">
        <f t="shared" si="253"/>
        <v/>
      </c>
      <c r="DH95" s="74" t="str">
        <f t="shared" si="253"/>
        <v/>
      </c>
      <c r="DI95" s="74" t="str">
        <f t="shared" si="253"/>
        <v/>
      </c>
      <c r="DJ95" s="74" t="str">
        <f t="shared" si="253"/>
        <v/>
      </c>
      <c r="DK95" s="14"/>
    </row>
    <row r="96" spans="1:115" ht="15.75" customHeight="1" x14ac:dyDescent="0.25">
      <c r="A96" s="65">
        <v>24</v>
      </c>
      <c r="B96" s="15">
        <v>88</v>
      </c>
      <c r="C96" s="17">
        <v>10007607107</v>
      </c>
      <c r="D96" s="21" t="s">
        <v>190</v>
      </c>
      <c r="E96" s="22" t="s">
        <v>131</v>
      </c>
      <c r="F96" s="22" t="s">
        <v>34</v>
      </c>
      <c r="G96" s="24" t="s">
        <v>61</v>
      </c>
      <c r="H96" s="66">
        <f t="shared" si="242"/>
        <v>28</v>
      </c>
      <c r="I96" s="67">
        <v>10</v>
      </c>
      <c r="J96" s="68">
        <v>10</v>
      </c>
      <c r="K96" s="69">
        <v>7</v>
      </c>
      <c r="L96" s="70">
        <v>7</v>
      </c>
      <c r="M96" s="67">
        <v>4</v>
      </c>
      <c r="N96" s="71">
        <v>4</v>
      </c>
      <c r="O96" s="82"/>
      <c r="P96" s="73">
        <f t="shared" si="243"/>
        <v>10</v>
      </c>
      <c r="Q96" s="74">
        <f t="shared" ref="Q96:AJ96" si="254">IFERROR(VLOOKUP($B96,Q$88:$AK$92,MAX($Q$6:$AJ$6)+2-Q$6,0)*Q$7,"")</f>
        <v>5</v>
      </c>
      <c r="R96" s="74">
        <f t="shared" si="254"/>
        <v>1</v>
      </c>
      <c r="S96" s="74">
        <f t="shared" si="254"/>
        <v>2</v>
      </c>
      <c r="T96" s="74">
        <f t="shared" si="254"/>
        <v>2</v>
      </c>
      <c r="U96" s="74" t="str">
        <f t="shared" si="254"/>
        <v/>
      </c>
      <c r="V96" s="74" t="str">
        <f t="shared" si="254"/>
        <v/>
      </c>
      <c r="W96" s="74" t="str">
        <f t="shared" si="254"/>
        <v/>
      </c>
      <c r="X96" s="74" t="str">
        <f t="shared" si="254"/>
        <v/>
      </c>
      <c r="Y96" s="74" t="str">
        <f t="shared" si="254"/>
        <v/>
      </c>
      <c r="Z96" s="74" t="str">
        <f t="shared" si="254"/>
        <v/>
      </c>
      <c r="AA96" s="74" t="str">
        <f t="shared" si="254"/>
        <v/>
      </c>
      <c r="AB96" s="74" t="str">
        <f t="shared" si="254"/>
        <v/>
      </c>
      <c r="AC96" s="74" t="str">
        <f t="shared" si="254"/>
        <v/>
      </c>
      <c r="AD96" s="74" t="str">
        <f t="shared" si="254"/>
        <v/>
      </c>
      <c r="AE96" s="74" t="str">
        <f t="shared" si="254"/>
        <v/>
      </c>
      <c r="AF96" s="74" t="str">
        <f t="shared" si="254"/>
        <v/>
      </c>
      <c r="AG96" s="74" t="str">
        <f t="shared" si="254"/>
        <v/>
      </c>
      <c r="AH96" s="74" t="str">
        <f t="shared" si="254"/>
        <v/>
      </c>
      <c r="AI96" s="74" t="str">
        <f t="shared" si="254"/>
        <v/>
      </c>
      <c r="AJ96" s="74" t="str">
        <f t="shared" si="254"/>
        <v/>
      </c>
      <c r="AK96" s="14"/>
      <c r="AL96" s="69">
        <v>2</v>
      </c>
      <c r="AM96" s="70">
        <v>2</v>
      </c>
      <c r="AN96" s="67">
        <v>2</v>
      </c>
      <c r="AO96" s="76">
        <f t="shared" si="245"/>
        <v>33</v>
      </c>
      <c r="AP96" s="71">
        <v>2</v>
      </c>
      <c r="AQ96" s="50">
        <f t="shared" si="246"/>
        <v>33</v>
      </c>
      <c r="AR96" s="77">
        <v>1</v>
      </c>
      <c r="AS96" s="77">
        <v>1</v>
      </c>
      <c r="AT96" s="50" t="str">
        <f t="shared" ref="AT96:AV96" si="255">IF(AT$5=$B96,1,"")</f>
        <v/>
      </c>
      <c r="AU96" s="50" t="str">
        <f t="shared" si="255"/>
        <v/>
      </c>
      <c r="AV96" s="50" t="str">
        <f t="shared" si="255"/>
        <v/>
      </c>
      <c r="AW96" s="77">
        <v>1</v>
      </c>
      <c r="AX96" s="77">
        <v>1</v>
      </c>
      <c r="AY96" s="77">
        <v>1</v>
      </c>
      <c r="AZ96" s="77">
        <v>1</v>
      </c>
      <c r="BA96" s="77">
        <v>1</v>
      </c>
      <c r="BB96" s="77">
        <v>2</v>
      </c>
      <c r="BC96" s="77">
        <v>2</v>
      </c>
      <c r="BD96" s="77">
        <v>1</v>
      </c>
      <c r="BE96" s="77">
        <v>1</v>
      </c>
      <c r="BF96" s="77">
        <v>20</v>
      </c>
      <c r="BG96" s="50" t="str">
        <f t="shared" ref="BG96:CJ96" si="256">IF(BG$5=$B96,1,"")</f>
        <v/>
      </c>
      <c r="BH96" s="50" t="str">
        <f t="shared" si="256"/>
        <v/>
      </c>
      <c r="BI96" s="50" t="str">
        <f t="shared" si="256"/>
        <v/>
      </c>
      <c r="BJ96" s="50" t="str">
        <f t="shared" si="256"/>
        <v/>
      </c>
      <c r="BK96" s="50" t="str">
        <f t="shared" si="256"/>
        <v/>
      </c>
      <c r="BL96" s="50" t="str">
        <f t="shared" si="256"/>
        <v/>
      </c>
      <c r="BM96" s="50" t="str">
        <f t="shared" si="256"/>
        <v/>
      </c>
      <c r="BN96" s="50" t="str">
        <f t="shared" si="256"/>
        <v/>
      </c>
      <c r="BO96" s="50" t="str">
        <f t="shared" si="256"/>
        <v/>
      </c>
      <c r="BP96" s="50" t="str">
        <f t="shared" si="256"/>
        <v/>
      </c>
      <c r="BQ96" s="50" t="str">
        <f t="shared" si="256"/>
        <v/>
      </c>
      <c r="BR96" s="50" t="str">
        <f t="shared" si="256"/>
        <v/>
      </c>
      <c r="BS96" s="50" t="str">
        <f t="shared" si="256"/>
        <v/>
      </c>
      <c r="BT96" s="50" t="str">
        <f t="shared" si="256"/>
        <v/>
      </c>
      <c r="BU96" s="50" t="str">
        <f t="shared" si="256"/>
        <v/>
      </c>
      <c r="BV96" s="50" t="str">
        <f t="shared" si="256"/>
        <v/>
      </c>
      <c r="BW96" s="50" t="str">
        <f t="shared" si="256"/>
        <v/>
      </c>
      <c r="BX96" s="50" t="str">
        <f t="shared" si="256"/>
        <v/>
      </c>
      <c r="BY96" s="50" t="str">
        <f t="shared" si="256"/>
        <v/>
      </c>
      <c r="BZ96" s="50" t="str">
        <f t="shared" si="256"/>
        <v/>
      </c>
      <c r="CA96" s="50" t="str">
        <f t="shared" si="256"/>
        <v/>
      </c>
      <c r="CB96" s="50" t="str">
        <f t="shared" si="256"/>
        <v/>
      </c>
      <c r="CC96" s="50" t="str">
        <f t="shared" si="256"/>
        <v/>
      </c>
      <c r="CD96" s="50" t="str">
        <f t="shared" si="256"/>
        <v/>
      </c>
      <c r="CE96" s="50" t="str">
        <f t="shared" si="256"/>
        <v/>
      </c>
      <c r="CF96" s="50" t="str">
        <f t="shared" si="256"/>
        <v/>
      </c>
      <c r="CG96" s="50" t="str">
        <f t="shared" si="256"/>
        <v/>
      </c>
      <c r="CH96" s="50" t="str">
        <f t="shared" si="256"/>
        <v/>
      </c>
      <c r="CI96" s="50" t="str">
        <f t="shared" si="256"/>
        <v/>
      </c>
      <c r="CJ96" s="50" t="str">
        <f t="shared" si="256"/>
        <v/>
      </c>
      <c r="CK96" s="50">
        <f t="shared" si="248"/>
        <v>38</v>
      </c>
      <c r="CL96" s="78"/>
      <c r="CM96" s="69">
        <v>3</v>
      </c>
      <c r="CN96" s="79">
        <v>3</v>
      </c>
      <c r="CO96" s="80"/>
      <c r="CP96" s="114">
        <v>27</v>
      </c>
      <c r="CQ96" s="74" t="str">
        <f t="shared" ref="CQ96:DJ96" si="257">IFERROR(VLOOKUP($B96,$CQ$88:DK$92,MAX($Q$6:$AJ$6)+2-CQ$6,0)*CQ$7,"")</f>
        <v/>
      </c>
      <c r="CR96" s="74" t="str">
        <f t="shared" si="257"/>
        <v/>
      </c>
      <c r="CS96" s="74" t="str">
        <f t="shared" si="257"/>
        <v/>
      </c>
      <c r="CT96" s="74" t="str">
        <f t="shared" si="257"/>
        <v/>
      </c>
      <c r="CU96" s="74" t="str">
        <f t="shared" si="257"/>
        <v/>
      </c>
      <c r="CV96" s="74" t="str">
        <f t="shared" si="257"/>
        <v/>
      </c>
      <c r="CW96" s="74" t="str">
        <f t="shared" si="257"/>
        <v/>
      </c>
      <c r="CX96" s="74" t="str">
        <f t="shared" si="257"/>
        <v/>
      </c>
      <c r="CY96" s="74" t="str">
        <f t="shared" si="257"/>
        <v/>
      </c>
      <c r="CZ96" s="74" t="str">
        <f t="shared" si="257"/>
        <v/>
      </c>
      <c r="DA96" s="74" t="str">
        <f t="shared" si="257"/>
        <v/>
      </c>
      <c r="DB96" s="74" t="str">
        <f t="shared" si="257"/>
        <v/>
      </c>
      <c r="DC96" s="74" t="str">
        <f t="shared" si="257"/>
        <v/>
      </c>
      <c r="DD96" s="74" t="str">
        <f t="shared" si="257"/>
        <v/>
      </c>
      <c r="DE96" s="74" t="str">
        <f t="shared" si="257"/>
        <v/>
      </c>
      <c r="DF96" s="74" t="str">
        <f t="shared" si="257"/>
        <v/>
      </c>
      <c r="DG96" s="74" t="str">
        <f t="shared" si="257"/>
        <v/>
      </c>
      <c r="DH96" s="74" t="str">
        <f t="shared" si="257"/>
        <v/>
      </c>
      <c r="DI96" s="74" t="str">
        <f t="shared" si="257"/>
        <v/>
      </c>
      <c r="DJ96" s="74" t="str">
        <f t="shared" si="257"/>
        <v/>
      </c>
      <c r="DK96" s="14"/>
    </row>
    <row r="97" spans="1:115" ht="15.75" customHeight="1" x14ac:dyDescent="0.25">
      <c r="A97" s="65">
        <v>25</v>
      </c>
      <c r="B97" s="15">
        <v>85</v>
      </c>
      <c r="C97" s="17">
        <v>10047329314</v>
      </c>
      <c r="D97" s="21" t="s">
        <v>186</v>
      </c>
      <c r="E97" s="22" t="s">
        <v>187</v>
      </c>
      <c r="F97" s="22" t="s">
        <v>34</v>
      </c>
      <c r="G97" s="24" t="s">
        <v>61</v>
      </c>
      <c r="H97" s="66">
        <f t="shared" si="242"/>
        <v>35</v>
      </c>
      <c r="I97" s="67">
        <v>10</v>
      </c>
      <c r="J97" s="68">
        <v>10</v>
      </c>
      <c r="K97" s="69">
        <v>3</v>
      </c>
      <c r="L97" s="70">
        <v>3</v>
      </c>
      <c r="M97" s="67">
        <v>7</v>
      </c>
      <c r="N97" s="71">
        <v>7</v>
      </c>
      <c r="O97" s="82"/>
      <c r="P97" s="73">
        <f t="shared" si="243"/>
        <v>3</v>
      </c>
      <c r="Q97" s="74" t="str">
        <f t="shared" ref="Q97:AJ97" si="258">IFERROR(VLOOKUP($B97,Q$88:$AK$92,MAX($Q$6:$AJ$6)+2-Q$6,0)*Q$7,"")</f>
        <v/>
      </c>
      <c r="R97" s="74">
        <f t="shared" si="258"/>
        <v>3</v>
      </c>
      <c r="S97" s="74" t="str">
        <f t="shared" si="258"/>
        <v/>
      </c>
      <c r="T97" s="74" t="str">
        <f t="shared" si="258"/>
        <v/>
      </c>
      <c r="U97" s="74" t="str">
        <f t="shared" si="258"/>
        <v/>
      </c>
      <c r="V97" s="74" t="str">
        <f t="shared" si="258"/>
        <v/>
      </c>
      <c r="W97" s="74" t="str">
        <f t="shared" si="258"/>
        <v/>
      </c>
      <c r="X97" s="74" t="str">
        <f t="shared" si="258"/>
        <v/>
      </c>
      <c r="Y97" s="74" t="str">
        <f t="shared" si="258"/>
        <v/>
      </c>
      <c r="Z97" s="74" t="str">
        <f t="shared" si="258"/>
        <v/>
      </c>
      <c r="AA97" s="74" t="str">
        <f t="shared" si="258"/>
        <v/>
      </c>
      <c r="AB97" s="74" t="str">
        <f t="shared" si="258"/>
        <v/>
      </c>
      <c r="AC97" s="74" t="str">
        <f t="shared" si="258"/>
        <v/>
      </c>
      <c r="AD97" s="74" t="str">
        <f t="shared" si="258"/>
        <v/>
      </c>
      <c r="AE97" s="74" t="str">
        <f t="shared" si="258"/>
        <v/>
      </c>
      <c r="AF97" s="74" t="str">
        <f t="shared" si="258"/>
        <v/>
      </c>
      <c r="AG97" s="74" t="str">
        <f t="shared" si="258"/>
        <v/>
      </c>
      <c r="AH97" s="74" t="str">
        <f t="shared" si="258"/>
        <v/>
      </c>
      <c r="AI97" s="74" t="str">
        <f t="shared" si="258"/>
        <v/>
      </c>
      <c r="AJ97" s="74" t="str">
        <f t="shared" si="258"/>
        <v/>
      </c>
      <c r="AK97" s="14"/>
      <c r="AL97" s="69">
        <v>3</v>
      </c>
      <c r="AM97" s="70">
        <v>3</v>
      </c>
      <c r="AN97" s="67">
        <v>8</v>
      </c>
      <c r="AO97" s="76">
        <f t="shared" si="245"/>
        <v>0</v>
      </c>
      <c r="AP97" s="71">
        <v>8</v>
      </c>
      <c r="AQ97" s="50">
        <f t="shared" si="246"/>
        <v>0</v>
      </c>
      <c r="AR97" s="50" t="str">
        <f t="shared" ref="AR97:CJ97" si="259">IF(AR$5=$B97,1,"")</f>
        <v/>
      </c>
      <c r="AS97" s="50" t="str">
        <f t="shared" si="259"/>
        <v/>
      </c>
      <c r="AT97" s="50" t="str">
        <f t="shared" si="259"/>
        <v/>
      </c>
      <c r="AU97" s="50" t="str">
        <f t="shared" si="259"/>
        <v/>
      </c>
      <c r="AV97" s="50" t="str">
        <f t="shared" si="259"/>
        <v/>
      </c>
      <c r="AW97" s="50" t="str">
        <f t="shared" si="259"/>
        <v/>
      </c>
      <c r="AX97" s="50" t="str">
        <f t="shared" si="259"/>
        <v/>
      </c>
      <c r="AY97" s="50" t="str">
        <f t="shared" si="259"/>
        <v/>
      </c>
      <c r="AZ97" s="50" t="str">
        <f t="shared" si="259"/>
        <v/>
      </c>
      <c r="BA97" s="50" t="str">
        <f t="shared" si="259"/>
        <v/>
      </c>
      <c r="BB97" s="50" t="str">
        <f t="shared" si="259"/>
        <v/>
      </c>
      <c r="BC97" s="50" t="str">
        <f t="shared" si="259"/>
        <v/>
      </c>
      <c r="BD97" s="50" t="str">
        <f t="shared" si="259"/>
        <v/>
      </c>
      <c r="BE97" s="50" t="str">
        <f t="shared" si="259"/>
        <v/>
      </c>
      <c r="BF97" s="50" t="str">
        <f t="shared" si="259"/>
        <v/>
      </c>
      <c r="BG97" s="50" t="str">
        <f t="shared" si="259"/>
        <v/>
      </c>
      <c r="BH97" s="50" t="str">
        <f t="shared" si="259"/>
        <v/>
      </c>
      <c r="BI97" s="50" t="str">
        <f t="shared" si="259"/>
        <v/>
      </c>
      <c r="BJ97" s="50" t="str">
        <f t="shared" si="259"/>
        <v/>
      </c>
      <c r="BK97" s="50" t="str">
        <f t="shared" si="259"/>
        <v/>
      </c>
      <c r="BL97" s="50" t="str">
        <f t="shared" si="259"/>
        <v/>
      </c>
      <c r="BM97" s="50" t="str">
        <f t="shared" si="259"/>
        <v/>
      </c>
      <c r="BN97" s="50" t="str">
        <f t="shared" si="259"/>
        <v/>
      </c>
      <c r="BO97" s="50" t="str">
        <f t="shared" si="259"/>
        <v/>
      </c>
      <c r="BP97" s="50" t="str">
        <f t="shared" si="259"/>
        <v/>
      </c>
      <c r="BQ97" s="50" t="str">
        <f t="shared" si="259"/>
        <v/>
      </c>
      <c r="BR97" s="50" t="str">
        <f t="shared" si="259"/>
        <v/>
      </c>
      <c r="BS97" s="50" t="str">
        <f t="shared" si="259"/>
        <v/>
      </c>
      <c r="BT97" s="50" t="str">
        <f t="shared" si="259"/>
        <v/>
      </c>
      <c r="BU97" s="50" t="str">
        <f t="shared" si="259"/>
        <v/>
      </c>
      <c r="BV97" s="50" t="str">
        <f t="shared" si="259"/>
        <v/>
      </c>
      <c r="BW97" s="50" t="str">
        <f t="shared" si="259"/>
        <v/>
      </c>
      <c r="BX97" s="50" t="str">
        <f t="shared" si="259"/>
        <v/>
      </c>
      <c r="BY97" s="50" t="str">
        <f t="shared" si="259"/>
        <v/>
      </c>
      <c r="BZ97" s="50" t="str">
        <f t="shared" si="259"/>
        <v/>
      </c>
      <c r="CA97" s="50" t="str">
        <f t="shared" si="259"/>
        <v/>
      </c>
      <c r="CB97" s="50" t="str">
        <f t="shared" si="259"/>
        <v/>
      </c>
      <c r="CC97" s="50" t="str">
        <f t="shared" si="259"/>
        <v/>
      </c>
      <c r="CD97" s="50" t="str">
        <f t="shared" si="259"/>
        <v/>
      </c>
      <c r="CE97" s="50" t="str">
        <f t="shared" si="259"/>
        <v/>
      </c>
      <c r="CF97" s="50" t="str">
        <f t="shared" si="259"/>
        <v/>
      </c>
      <c r="CG97" s="50" t="str">
        <f t="shared" si="259"/>
        <v/>
      </c>
      <c r="CH97" s="50" t="str">
        <f t="shared" si="259"/>
        <v/>
      </c>
      <c r="CI97" s="50" t="str">
        <f t="shared" si="259"/>
        <v/>
      </c>
      <c r="CJ97" s="50" t="str">
        <f t="shared" si="259"/>
        <v/>
      </c>
      <c r="CK97" s="50">
        <f t="shared" si="248"/>
        <v>26</v>
      </c>
      <c r="CL97" s="78"/>
      <c r="CM97" s="69">
        <v>4</v>
      </c>
      <c r="CN97" s="79">
        <v>4</v>
      </c>
      <c r="CO97" s="80"/>
      <c r="CP97" s="114">
        <v>21</v>
      </c>
      <c r="CQ97" s="74" t="str">
        <f t="shared" ref="CQ97:DJ97" si="260">IFERROR(VLOOKUP($B97,$CQ$88:DK$92,MAX($Q$6:$AJ$6)+2-CQ$6,0)*CQ$7,"")</f>
        <v/>
      </c>
      <c r="CR97" s="74" t="str">
        <f t="shared" si="260"/>
        <v/>
      </c>
      <c r="CS97" s="74" t="str">
        <f t="shared" si="260"/>
        <v/>
      </c>
      <c r="CT97" s="74" t="str">
        <f t="shared" si="260"/>
        <v/>
      </c>
      <c r="CU97" s="74" t="str">
        <f t="shared" si="260"/>
        <v/>
      </c>
      <c r="CV97" s="74" t="str">
        <f t="shared" si="260"/>
        <v/>
      </c>
      <c r="CW97" s="74" t="str">
        <f t="shared" si="260"/>
        <v/>
      </c>
      <c r="CX97" s="74" t="str">
        <f t="shared" si="260"/>
        <v/>
      </c>
      <c r="CY97" s="74" t="str">
        <f t="shared" si="260"/>
        <v/>
      </c>
      <c r="CZ97" s="74" t="str">
        <f t="shared" si="260"/>
        <v/>
      </c>
      <c r="DA97" s="74" t="str">
        <f t="shared" si="260"/>
        <v/>
      </c>
      <c r="DB97" s="74" t="str">
        <f t="shared" si="260"/>
        <v/>
      </c>
      <c r="DC97" s="74" t="str">
        <f t="shared" si="260"/>
        <v/>
      </c>
      <c r="DD97" s="74" t="str">
        <f t="shared" si="260"/>
        <v/>
      </c>
      <c r="DE97" s="74" t="str">
        <f t="shared" si="260"/>
        <v/>
      </c>
      <c r="DF97" s="74" t="str">
        <f t="shared" si="260"/>
        <v/>
      </c>
      <c r="DG97" s="74" t="str">
        <f t="shared" si="260"/>
        <v/>
      </c>
      <c r="DH97" s="74" t="str">
        <f t="shared" si="260"/>
        <v/>
      </c>
      <c r="DI97" s="74" t="str">
        <f t="shared" si="260"/>
        <v/>
      </c>
      <c r="DJ97" s="74" t="str">
        <f t="shared" si="260"/>
        <v/>
      </c>
      <c r="DK97" s="14"/>
    </row>
    <row r="98" spans="1:115" ht="15.75" customHeight="1" x14ac:dyDescent="0.25">
      <c r="A98" s="65">
        <v>26</v>
      </c>
      <c r="B98" s="15">
        <v>89</v>
      </c>
      <c r="C98" s="17">
        <v>10046656576</v>
      </c>
      <c r="D98" s="21" t="s">
        <v>191</v>
      </c>
      <c r="E98" s="22" t="s">
        <v>122</v>
      </c>
      <c r="F98" s="22" t="s">
        <v>34</v>
      </c>
      <c r="G98" s="24" t="s">
        <v>61</v>
      </c>
      <c r="H98" s="66">
        <f t="shared" si="242"/>
        <v>39</v>
      </c>
      <c r="I98" s="67">
        <v>11</v>
      </c>
      <c r="J98" s="68">
        <v>11</v>
      </c>
      <c r="K98" s="69">
        <v>5</v>
      </c>
      <c r="L98" s="70">
        <v>5</v>
      </c>
      <c r="M98" s="67">
        <v>2</v>
      </c>
      <c r="N98" s="71">
        <v>2</v>
      </c>
      <c r="O98" s="82"/>
      <c r="P98" s="73">
        <f t="shared" si="243"/>
        <v>18</v>
      </c>
      <c r="Q98" s="74" t="str">
        <f t="shared" ref="Q98:AJ98" si="261">IFERROR(VLOOKUP($B98,Q$88:$AK$92,MAX($Q$6:$AJ$6)+2-Q$6,0)*Q$7,"")</f>
        <v/>
      </c>
      <c r="R98" s="74">
        <f t="shared" si="261"/>
        <v>2</v>
      </c>
      <c r="S98" s="74">
        <f t="shared" si="261"/>
        <v>3</v>
      </c>
      <c r="T98" s="74">
        <f t="shared" si="261"/>
        <v>5</v>
      </c>
      <c r="U98" s="74">
        <f t="shared" si="261"/>
        <v>2</v>
      </c>
      <c r="V98" s="74">
        <f t="shared" si="261"/>
        <v>6</v>
      </c>
      <c r="W98" s="74" t="str">
        <f t="shared" si="261"/>
        <v/>
      </c>
      <c r="X98" s="74" t="str">
        <f t="shared" si="261"/>
        <v/>
      </c>
      <c r="Y98" s="74" t="str">
        <f t="shared" si="261"/>
        <v/>
      </c>
      <c r="Z98" s="74" t="str">
        <f t="shared" si="261"/>
        <v/>
      </c>
      <c r="AA98" s="74" t="str">
        <f t="shared" si="261"/>
        <v/>
      </c>
      <c r="AB98" s="74" t="str">
        <f t="shared" si="261"/>
        <v/>
      </c>
      <c r="AC98" s="74" t="str">
        <f t="shared" si="261"/>
        <v/>
      </c>
      <c r="AD98" s="74" t="str">
        <f t="shared" si="261"/>
        <v/>
      </c>
      <c r="AE98" s="74" t="str">
        <f t="shared" si="261"/>
        <v/>
      </c>
      <c r="AF98" s="74" t="str">
        <f t="shared" si="261"/>
        <v/>
      </c>
      <c r="AG98" s="74" t="str">
        <f t="shared" si="261"/>
        <v/>
      </c>
      <c r="AH98" s="74" t="str">
        <f t="shared" si="261"/>
        <v/>
      </c>
      <c r="AI98" s="74" t="str">
        <f t="shared" si="261"/>
        <v/>
      </c>
      <c r="AJ98" s="74" t="str">
        <f t="shared" si="261"/>
        <v/>
      </c>
      <c r="AK98" s="14"/>
      <c r="AL98" s="69">
        <v>8</v>
      </c>
      <c r="AM98" s="70">
        <v>8</v>
      </c>
      <c r="AN98" s="67">
        <v>5</v>
      </c>
      <c r="AO98" s="76">
        <f t="shared" si="245"/>
        <v>4</v>
      </c>
      <c r="AP98" s="71">
        <v>5</v>
      </c>
      <c r="AQ98" s="50">
        <f t="shared" si="246"/>
        <v>4</v>
      </c>
      <c r="AR98" s="50" t="str">
        <f t="shared" ref="AR98:BG98" si="262">IF(AR$5=$B98,1,"")</f>
        <v/>
      </c>
      <c r="AS98" s="50" t="str">
        <f t="shared" si="262"/>
        <v/>
      </c>
      <c r="AT98" s="50" t="str">
        <f t="shared" si="262"/>
        <v/>
      </c>
      <c r="AU98" s="50" t="str">
        <f t="shared" si="262"/>
        <v/>
      </c>
      <c r="AV98" s="50" t="str">
        <f t="shared" si="262"/>
        <v/>
      </c>
      <c r="AW98" s="50" t="str">
        <f t="shared" si="262"/>
        <v/>
      </c>
      <c r="AX98" s="50" t="str">
        <f t="shared" si="262"/>
        <v/>
      </c>
      <c r="AY98" s="50" t="str">
        <f t="shared" si="262"/>
        <v/>
      </c>
      <c r="AZ98" s="50" t="str">
        <f t="shared" si="262"/>
        <v/>
      </c>
      <c r="BA98" s="50" t="str">
        <f t="shared" si="262"/>
        <v/>
      </c>
      <c r="BB98" s="50" t="str">
        <f t="shared" si="262"/>
        <v/>
      </c>
      <c r="BC98" s="50" t="str">
        <f t="shared" si="262"/>
        <v/>
      </c>
      <c r="BD98" s="50" t="str">
        <f t="shared" si="262"/>
        <v/>
      </c>
      <c r="BE98" s="50" t="str">
        <f t="shared" si="262"/>
        <v/>
      </c>
      <c r="BF98" s="50" t="str">
        <f t="shared" si="262"/>
        <v/>
      </c>
      <c r="BG98" s="50" t="str">
        <f t="shared" si="262"/>
        <v/>
      </c>
      <c r="BH98" s="77">
        <v>1</v>
      </c>
      <c r="BI98" s="77">
        <v>2</v>
      </c>
      <c r="BJ98" s="77">
        <v>1</v>
      </c>
      <c r="BK98" s="77"/>
      <c r="BL98" s="77"/>
      <c r="BM98" s="50" t="str">
        <f t="shared" ref="BM98:CJ98" si="263">IF(BM$5=$B98,1,"")</f>
        <v/>
      </c>
      <c r="BN98" s="50" t="str">
        <f t="shared" si="263"/>
        <v/>
      </c>
      <c r="BO98" s="50" t="str">
        <f t="shared" si="263"/>
        <v/>
      </c>
      <c r="BP98" s="50" t="str">
        <f t="shared" si="263"/>
        <v/>
      </c>
      <c r="BQ98" s="50" t="str">
        <f t="shared" si="263"/>
        <v/>
      </c>
      <c r="BR98" s="50" t="str">
        <f t="shared" si="263"/>
        <v/>
      </c>
      <c r="BS98" s="50" t="str">
        <f t="shared" si="263"/>
        <v/>
      </c>
      <c r="BT98" s="50" t="str">
        <f t="shared" si="263"/>
        <v/>
      </c>
      <c r="BU98" s="50" t="str">
        <f t="shared" si="263"/>
        <v/>
      </c>
      <c r="BV98" s="50" t="str">
        <f t="shared" si="263"/>
        <v/>
      </c>
      <c r="BW98" s="50" t="str">
        <f t="shared" si="263"/>
        <v/>
      </c>
      <c r="BX98" s="50" t="str">
        <f t="shared" si="263"/>
        <v/>
      </c>
      <c r="BY98" s="50" t="str">
        <f t="shared" si="263"/>
        <v/>
      </c>
      <c r="BZ98" s="50" t="str">
        <f t="shared" si="263"/>
        <v/>
      </c>
      <c r="CA98" s="50" t="str">
        <f t="shared" si="263"/>
        <v/>
      </c>
      <c r="CB98" s="50" t="str">
        <f t="shared" si="263"/>
        <v/>
      </c>
      <c r="CC98" s="50" t="str">
        <f t="shared" si="263"/>
        <v/>
      </c>
      <c r="CD98" s="50" t="str">
        <f t="shared" si="263"/>
        <v/>
      </c>
      <c r="CE98" s="50" t="str">
        <f t="shared" si="263"/>
        <v/>
      </c>
      <c r="CF98" s="50" t="str">
        <f t="shared" si="263"/>
        <v/>
      </c>
      <c r="CG98" s="50" t="str">
        <f t="shared" si="263"/>
        <v/>
      </c>
      <c r="CH98" s="50" t="str">
        <f t="shared" si="263"/>
        <v/>
      </c>
      <c r="CI98" s="50" t="str">
        <f t="shared" si="263"/>
        <v/>
      </c>
      <c r="CJ98" s="50" t="str">
        <f t="shared" si="263"/>
        <v/>
      </c>
      <c r="CK98" s="50">
        <f t="shared" si="248"/>
        <v>32</v>
      </c>
      <c r="CL98" s="78"/>
      <c r="CM98" s="69">
        <v>8</v>
      </c>
      <c r="CN98" s="79">
        <v>8</v>
      </c>
      <c r="CO98" s="80"/>
      <c r="CP98" s="114">
        <v>3</v>
      </c>
      <c r="CQ98" s="74" t="str">
        <f t="shared" ref="CQ98:DJ98" si="264">IFERROR(VLOOKUP($B98,$CQ$88:DK$92,MAX($Q$6:$AJ$6)+2-CQ$6,0)*CQ$7,"")</f>
        <v/>
      </c>
      <c r="CR98" s="74" t="str">
        <f t="shared" si="264"/>
        <v/>
      </c>
      <c r="CS98" s="74" t="str">
        <f t="shared" si="264"/>
        <v/>
      </c>
      <c r="CT98" s="74" t="str">
        <f t="shared" si="264"/>
        <v/>
      </c>
      <c r="CU98" s="74" t="str">
        <f t="shared" si="264"/>
        <v/>
      </c>
      <c r="CV98" s="74" t="str">
        <f t="shared" si="264"/>
        <v/>
      </c>
      <c r="CW98" s="74" t="str">
        <f t="shared" si="264"/>
        <v/>
      </c>
      <c r="CX98" s="74" t="str">
        <f t="shared" si="264"/>
        <v/>
      </c>
      <c r="CY98" s="74" t="str">
        <f t="shared" si="264"/>
        <v/>
      </c>
      <c r="CZ98" s="74" t="str">
        <f t="shared" si="264"/>
        <v/>
      </c>
      <c r="DA98" s="74" t="str">
        <f t="shared" si="264"/>
        <v/>
      </c>
      <c r="DB98" s="74" t="str">
        <f t="shared" si="264"/>
        <v/>
      </c>
      <c r="DC98" s="74" t="str">
        <f t="shared" si="264"/>
        <v/>
      </c>
      <c r="DD98" s="74" t="str">
        <f t="shared" si="264"/>
        <v/>
      </c>
      <c r="DE98" s="74" t="str">
        <f t="shared" si="264"/>
        <v/>
      </c>
      <c r="DF98" s="74" t="str">
        <f t="shared" si="264"/>
        <v/>
      </c>
      <c r="DG98" s="74" t="str">
        <f t="shared" si="264"/>
        <v/>
      </c>
      <c r="DH98" s="74" t="str">
        <f t="shared" si="264"/>
        <v/>
      </c>
      <c r="DI98" s="74" t="str">
        <f t="shared" si="264"/>
        <v/>
      </c>
      <c r="DJ98" s="74" t="str">
        <f t="shared" si="264"/>
        <v/>
      </c>
      <c r="DK98" s="14"/>
    </row>
    <row r="99" spans="1:115" ht="15.75" customHeight="1" x14ac:dyDescent="0.25">
      <c r="A99" s="65">
        <v>27</v>
      </c>
      <c r="B99" s="15">
        <v>90</v>
      </c>
      <c r="C99" s="17">
        <v>10047440862</v>
      </c>
      <c r="D99" s="21" t="s">
        <v>192</v>
      </c>
      <c r="E99" s="22" t="s">
        <v>131</v>
      </c>
      <c r="F99" s="22" t="s">
        <v>34</v>
      </c>
      <c r="G99" s="24" t="s">
        <v>61</v>
      </c>
      <c r="H99" s="66">
        <f t="shared" si="242"/>
        <v>44</v>
      </c>
      <c r="I99" s="67">
        <v>11</v>
      </c>
      <c r="J99" s="68">
        <v>11</v>
      </c>
      <c r="K99" s="69">
        <v>4</v>
      </c>
      <c r="L99" s="70">
        <v>4</v>
      </c>
      <c r="M99" s="67">
        <v>5</v>
      </c>
      <c r="N99" s="71">
        <v>5</v>
      </c>
      <c r="O99" s="82"/>
      <c r="P99" s="73">
        <f t="shared" si="243"/>
        <v>9</v>
      </c>
      <c r="Q99" s="74">
        <f t="shared" ref="Q99:AJ99" si="265">IFERROR(VLOOKUP($B99,Q$88:$AK$92,MAX($Q$6:$AJ$6)+2-Q$6,0)*Q$7,"")</f>
        <v>1</v>
      </c>
      <c r="R99" s="74" t="str">
        <f t="shared" si="265"/>
        <v/>
      </c>
      <c r="S99" s="74" t="str">
        <f t="shared" si="265"/>
        <v/>
      </c>
      <c r="T99" s="74">
        <f t="shared" si="265"/>
        <v>1</v>
      </c>
      <c r="U99" s="74">
        <f t="shared" si="265"/>
        <v>5</v>
      </c>
      <c r="V99" s="74">
        <f t="shared" si="265"/>
        <v>2</v>
      </c>
      <c r="W99" s="74" t="str">
        <f t="shared" si="265"/>
        <v/>
      </c>
      <c r="X99" s="74" t="str">
        <f t="shared" si="265"/>
        <v/>
      </c>
      <c r="Y99" s="74" t="str">
        <f t="shared" si="265"/>
        <v/>
      </c>
      <c r="Z99" s="74" t="str">
        <f t="shared" si="265"/>
        <v/>
      </c>
      <c r="AA99" s="74" t="str">
        <f t="shared" si="265"/>
        <v/>
      </c>
      <c r="AB99" s="74" t="str">
        <f t="shared" si="265"/>
        <v/>
      </c>
      <c r="AC99" s="74" t="str">
        <f t="shared" si="265"/>
        <v/>
      </c>
      <c r="AD99" s="74" t="str">
        <f t="shared" si="265"/>
        <v/>
      </c>
      <c r="AE99" s="74" t="str">
        <f t="shared" si="265"/>
        <v/>
      </c>
      <c r="AF99" s="74" t="str">
        <f t="shared" si="265"/>
        <v/>
      </c>
      <c r="AG99" s="74" t="str">
        <f t="shared" si="265"/>
        <v/>
      </c>
      <c r="AH99" s="74" t="str">
        <f t="shared" si="265"/>
        <v/>
      </c>
      <c r="AI99" s="74" t="str">
        <f t="shared" si="265"/>
        <v/>
      </c>
      <c r="AJ99" s="74" t="str">
        <f t="shared" si="265"/>
        <v/>
      </c>
      <c r="AK99" s="14"/>
      <c r="AL99" s="69">
        <v>6</v>
      </c>
      <c r="AM99" s="70">
        <v>6</v>
      </c>
      <c r="AN99" s="67">
        <v>9</v>
      </c>
      <c r="AO99" s="76">
        <f t="shared" si="245"/>
        <v>0</v>
      </c>
      <c r="AP99" s="71">
        <v>9</v>
      </c>
      <c r="AQ99" s="50">
        <f t="shared" si="246"/>
        <v>0</v>
      </c>
      <c r="AR99" s="50" t="str">
        <f t="shared" ref="AR99:CJ99" si="266">IF(AR$5=$B99,1,"")</f>
        <v/>
      </c>
      <c r="AS99" s="50" t="str">
        <f t="shared" si="266"/>
        <v/>
      </c>
      <c r="AT99" s="50" t="str">
        <f t="shared" si="266"/>
        <v/>
      </c>
      <c r="AU99" s="50" t="str">
        <f t="shared" si="266"/>
        <v/>
      </c>
      <c r="AV99" s="50" t="str">
        <f t="shared" si="266"/>
        <v/>
      </c>
      <c r="AW99" s="50" t="str">
        <f t="shared" si="266"/>
        <v/>
      </c>
      <c r="AX99" s="50" t="str">
        <f t="shared" si="266"/>
        <v/>
      </c>
      <c r="AY99" s="50" t="str">
        <f t="shared" si="266"/>
        <v/>
      </c>
      <c r="AZ99" s="50" t="str">
        <f t="shared" si="266"/>
        <v/>
      </c>
      <c r="BA99" s="50" t="str">
        <f t="shared" si="266"/>
        <v/>
      </c>
      <c r="BB99" s="50" t="str">
        <f t="shared" si="266"/>
        <v/>
      </c>
      <c r="BC99" s="50" t="str">
        <f t="shared" si="266"/>
        <v/>
      </c>
      <c r="BD99" s="50" t="str">
        <f t="shared" si="266"/>
        <v/>
      </c>
      <c r="BE99" s="50" t="str">
        <f t="shared" si="266"/>
        <v/>
      </c>
      <c r="BF99" s="50" t="str">
        <f t="shared" si="266"/>
        <v/>
      </c>
      <c r="BG99" s="50" t="str">
        <f t="shared" si="266"/>
        <v/>
      </c>
      <c r="BH99" s="50" t="str">
        <f t="shared" si="266"/>
        <v/>
      </c>
      <c r="BI99" s="50" t="str">
        <f t="shared" si="266"/>
        <v/>
      </c>
      <c r="BJ99" s="50" t="str">
        <f t="shared" si="266"/>
        <v/>
      </c>
      <c r="BK99" s="50" t="str">
        <f t="shared" si="266"/>
        <v/>
      </c>
      <c r="BL99" s="50" t="str">
        <f t="shared" si="266"/>
        <v/>
      </c>
      <c r="BM99" s="50" t="str">
        <f t="shared" si="266"/>
        <v/>
      </c>
      <c r="BN99" s="50" t="str">
        <f t="shared" si="266"/>
        <v/>
      </c>
      <c r="BO99" s="50" t="str">
        <f t="shared" si="266"/>
        <v/>
      </c>
      <c r="BP99" s="50" t="str">
        <f t="shared" si="266"/>
        <v/>
      </c>
      <c r="BQ99" s="50" t="str">
        <f t="shared" si="266"/>
        <v/>
      </c>
      <c r="BR99" s="50" t="str">
        <f t="shared" si="266"/>
        <v/>
      </c>
      <c r="BS99" s="50" t="str">
        <f t="shared" si="266"/>
        <v/>
      </c>
      <c r="BT99" s="50" t="str">
        <f t="shared" si="266"/>
        <v/>
      </c>
      <c r="BU99" s="50" t="str">
        <f t="shared" si="266"/>
        <v/>
      </c>
      <c r="BV99" s="50" t="str">
        <f t="shared" si="266"/>
        <v/>
      </c>
      <c r="BW99" s="50" t="str">
        <f t="shared" si="266"/>
        <v/>
      </c>
      <c r="BX99" s="50" t="str">
        <f t="shared" si="266"/>
        <v/>
      </c>
      <c r="BY99" s="50" t="str">
        <f t="shared" si="266"/>
        <v/>
      </c>
      <c r="BZ99" s="50" t="str">
        <f t="shared" si="266"/>
        <v/>
      </c>
      <c r="CA99" s="50" t="str">
        <f t="shared" si="266"/>
        <v/>
      </c>
      <c r="CB99" s="50" t="str">
        <f t="shared" si="266"/>
        <v/>
      </c>
      <c r="CC99" s="50" t="str">
        <f t="shared" si="266"/>
        <v/>
      </c>
      <c r="CD99" s="50" t="str">
        <f t="shared" si="266"/>
        <v/>
      </c>
      <c r="CE99" s="50" t="str">
        <f t="shared" si="266"/>
        <v/>
      </c>
      <c r="CF99" s="50" t="str">
        <f t="shared" si="266"/>
        <v/>
      </c>
      <c r="CG99" s="50" t="str">
        <f t="shared" si="266"/>
        <v/>
      </c>
      <c r="CH99" s="50" t="str">
        <f t="shared" si="266"/>
        <v/>
      </c>
      <c r="CI99" s="50" t="str">
        <f t="shared" si="266"/>
        <v/>
      </c>
      <c r="CJ99" s="50" t="str">
        <f t="shared" si="266"/>
        <v/>
      </c>
      <c r="CK99" s="50">
        <f t="shared" si="248"/>
        <v>24</v>
      </c>
      <c r="CL99" s="78"/>
      <c r="CM99" s="69">
        <v>9</v>
      </c>
      <c r="CN99" s="79">
        <v>9</v>
      </c>
      <c r="CO99" s="80"/>
      <c r="CP99" s="114">
        <v>3</v>
      </c>
      <c r="CQ99" s="74" t="str">
        <f t="shared" ref="CQ99:DJ99" si="267">IFERROR(VLOOKUP($B99,$CQ$88:DK$92,MAX($Q$6:$AJ$6)+2-CQ$6,0)*CQ$7,"")</f>
        <v/>
      </c>
      <c r="CR99" s="74" t="str">
        <f t="shared" si="267"/>
        <v/>
      </c>
      <c r="CS99" s="74" t="str">
        <f t="shared" si="267"/>
        <v/>
      </c>
      <c r="CT99" s="74" t="str">
        <f t="shared" si="267"/>
        <v/>
      </c>
      <c r="CU99" s="74" t="str">
        <f t="shared" si="267"/>
        <v/>
      </c>
      <c r="CV99" s="74" t="str">
        <f t="shared" si="267"/>
        <v/>
      </c>
      <c r="CW99" s="74" t="str">
        <f t="shared" si="267"/>
        <v/>
      </c>
      <c r="CX99" s="74" t="str">
        <f t="shared" si="267"/>
        <v/>
      </c>
      <c r="CY99" s="74" t="str">
        <f t="shared" si="267"/>
        <v/>
      </c>
      <c r="CZ99" s="74" t="str">
        <f t="shared" si="267"/>
        <v/>
      </c>
      <c r="DA99" s="74" t="str">
        <f t="shared" si="267"/>
        <v/>
      </c>
      <c r="DB99" s="74" t="str">
        <f t="shared" si="267"/>
        <v/>
      </c>
      <c r="DC99" s="74" t="str">
        <f t="shared" si="267"/>
        <v/>
      </c>
      <c r="DD99" s="74" t="str">
        <f t="shared" si="267"/>
        <v/>
      </c>
      <c r="DE99" s="74" t="str">
        <f t="shared" si="267"/>
        <v/>
      </c>
      <c r="DF99" s="74" t="str">
        <f t="shared" si="267"/>
        <v/>
      </c>
      <c r="DG99" s="74" t="str">
        <f t="shared" si="267"/>
        <v/>
      </c>
      <c r="DH99" s="74" t="str">
        <f t="shared" si="267"/>
        <v/>
      </c>
      <c r="DI99" s="74" t="str">
        <f t="shared" si="267"/>
        <v/>
      </c>
      <c r="DJ99" s="74" t="str">
        <f t="shared" si="267"/>
        <v/>
      </c>
      <c r="DK99" s="14"/>
    </row>
    <row r="100" spans="1:115" ht="15.75" customHeight="1" x14ac:dyDescent="0.25">
      <c r="A100" s="65">
        <v>28</v>
      </c>
      <c r="B100" s="15">
        <v>62</v>
      </c>
      <c r="C100" s="17">
        <v>10053209130</v>
      </c>
      <c r="D100" s="21" t="s">
        <v>47</v>
      </c>
      <c r="E100" s="22" t="s">
        <v>48</v>
      </c>
      <c r="F100" s="22" t="s">
        <v>114</v>
      </c>
      <c r="G100" s="24" t="s">
        <v>61</v>
      </c>
      <c r="H100" s="66">
        <f t="shared" si="242"/>
        <v>49</v>
      </c>
      <c r="I100" s="67">
        <v>12</v>
      </c>
      <c r="J100" s="68">
        <v>12</v>
      </c>
      <c r="K100" s="69">
        <v>9</v>
      </c>
      <c r="L100" s="70">
        <v>9</v>
      </c>
      <c r="M100" s="67">
        <v>8</v>
      </c>
      <c r="N100" s="71">
        <v>8</v>
      </c>
      <c r="O100" s="82"/>
      <c r="P100" s="73">
        <f t="shared" si="243"/>
        <v>3</v>
      </c>
      <c r="Q100" s="74">
        <f t="shared" ref="Q100:AJ100" si="268">IFERROR(VLOOKUP($B100,Q$88:$AK$92,MAX($Q$6:$AJ$6)+2-Q$6,0)*Q$7,"")</f>
        <v>3</v>
      </c>
      <c r="R100" s="74" t="str">
        <f t="shared" si="268"/>
        <v/>
      </c>
      <c r="S100" s="74" t="str">
        <f t="shared" si="268"/>
        <v/>
      </c>
      <c r="T100" s="74" t="str">
        <f t="shared" si="268"/>
        <v/>
      </c>
      <c r="U100" s="74" t="str">
        <f t="shared" si="268"/>
        <v/>
      </c>
      <c r="V100" s="74" t="str">
        <f t="shared" si="268"/>
        <v/>
      </c>
      <c r="W100" s="74" t="str">
        <f t="shared" si="268"/>
        <v/>
      </c>
      <c r="X100" s="74" t="str">
        <f t="shared" si="268"/>
        <v/>
      </c>
      <c r="Y100" s="74" t="str">
        <f t="shared" si="268"/>
        <v/>
      </c>
      <c r="Z100" s="74" t="str">
        <f t="shared" si="268"/>
        <v/>
      </c>
      <c r="AA100" s="74" t="str">
        <f t="shared" si="268"/>
        <v/>
      </c>
      <c r="AB100" s="74" t="str">
        <f t="shared" si="268"/>
        <v/>
      </c>
      <c r="AC100" s="74" t="str">
        <f t="shared" si="268"/>
        <v/>
      </c>
      <c r="AD100" s="74" t="str">
        <f t="shared" si="268"/>
        <v/>
      </c>
      <c r="AE100" s="74" t="str">
        <f t="shared" si="268"/>
        <v/>
      </c>
      <c r="AF100" s="74" t="str">
        <f t="shared" si="268"/>
        <v/>
      </c>
      <c r="AG100" s="74" t="str">
        <f t="shared" si="268"/>
        <v/>
      </c>
      <c r="AH100" s="74" t="str">
        <f t="shared" si="268"/>
        <v/>
      </c>
      <c r="AI100" s="74" t="str">
        <f t="shared" si="268"/>
        <v/>
      </c>
      <c r="AJ100" s="74" t="str">
        <f t="shared" si="268"/>
        <v/>
      </c>
      <c r="AK100" s="14"/>
      <c r="AL100" s="69">
        <v>9</v>
      </c>
      <c r="AM100" s="70">
        <v>9</v>
      </c>
      <c r="AN100" s="67">
        <v>4</v>
      </c>
      <c r="AO100" s="76">
        <f t="shared" si="245"/>
        <v>6</v>
      </c>
      <c r="AP100" s="71">
        <v>4</v>
      </c>
      <c r="AQ100" s="50">
        <f t="shared" si="246"/>
        <v>6</v>
      </c>
      <c r="AR100" s="50" t="str">
        <f t="shared" ref="AR100:AS100" si="269">IF(AR$5=$B100,1,"")</f>
        <v/>
      </c>
      <c r="AS100" s="50" t="str">
        <f t="shared" si="269"/>
        <v/>
      </c>
      <c r="AT100" s="77">
        <v>2</v>
      </c>
      <c r="AU100" s="77">
        <v>2</v>
      </c>
      <c r="AV100" s="77">
        <v>2</v>
      </c>
      <c r="AW100" s="50" t="str">
        <f t="shared" ref="AW100:CJ100" si="270">IF(AW$5=$B100,1,"")</f>
        <v/>
      </c>
      <c r="AX100" s="50" t="str">
        <f t="shared" si="270"/>
        <v/>
      </c>
      <c r="AY100" s="50" t="str">
        <f t="shared" si="270"/>
        <v/>
      </c>
      <c r="AZ100" s="50" t="str">
        <f t="shared" si="270"/>
        <v/>
      </c>
      <c r="BA100" s="50" t="str">
        <f t="shared" si="270"/>
        <v/>
      </c>
      <c r="BB100" s="50" t="str">
        <f t="shared" si="270"/>
        <v/>
      </c>
      <c r="BC100" s="50" t="str">
        <f t="shared" si="270"/>
        <v/>
      </c>
      <c r="BD100" s="50" t="str">
        <f t="shared" si="270"/>
        <v/>
      </c>
      <c r="BE100" s="50" t="str">
        <f t="shared" si="270"/>
        <v/>
      </c>
      <c r="BF100" s="50" t="str">
        <f t="shared" si="270"/>
        <v/>
      </c>
      <c r="BG100" s="50" t="str">
        <f t="shared" si="270"/>
        <v/>
      </c>
      <c r="BH100" s="50" t="str">
        <f t="shared" si="270"/>
        <v/>
      </c>
      <c r="BI100" s="50" t="str">
        <f t="shared" si="270"/>
        <v/>
      </c>
      <c r="BJ100" s="50" t="str">
        <f t="shared" si="270"/>
        <v/>
      </c>
      <c r="BK100" s="50" t="str">
        <f t="shared" si="270"/>
        <v/>
      </c>
      <c r="BL100" s="50" t="str">
        <f t="shared" si="270"/>
        <v/>
      </c>
      <c r="BM100" s="50" t="str">
        <f t="shared" si="270"/>
        <v/>
      </c>
      <c r="BN100" s="50" t="str">
        <f t="shared" si="270"/>
        <v/>
      </c>
      <c r="BO100" s="50" t="str">
        <f t="shared" si="270"/>
        <v/>
      </c>
      <c r="BP100" s="50" t="str">
        <f t="shared" si="270"/>
        <v/>
      </c>
      <c r="BQ100" s="50" t="str">
        <f t="shared" si="270"/>
        <v/>
      </c>
      <c r="BR100" s="50" t="str">
        <f t="shared" si="270"/>
        <v/>
      </c>
      <c r="BS100" s="50" t="str">
        <f t="shared" si="270"/>
        <v/>
      </c>
      <c r="BT100" s="50" t="str">
        <f t="shared" si="270"/>
        <v/>
      </c>
      <c r="BU100" s="50" t="str">
        <f t="shared" si="270"/>
        <v/>
      </c>
      <c r="BV100" s="50" t="str">
        <f t="shared" si="270"/>
        <v/>
      </c>
      <c r="BW100" s="50" t="str">
        <f t="shared" si="270"/>
        <v/>
      </c>
      <c r="BX100" s="50" t="str">
        <f t="shared" si="270"/>
        <v/>
      </c>
      <c r="BY100" s="50" t="str">
        <f t="shared" si="270"/>
        <v/>
      </c>
      <c r="BZ100" s="50" t="str">
        <f t="shared" si="270"/>
        <v/>
      </c>
      <c r="CA100" s="50" t="str">
        <f t="shared" si="270"/>
        <v/>
      </c>
      <c r="CB100" s="50" t="str">
        <f t="shared" si="270"/>
        <v/>
      </c>
      <c r="CC100" s="50" t="str">
        <f t="shared" si="270"/>
        <v/>
      </c>
      <c r="CD100" s="50" t="str">
        <f t="shared" si="270"/>
        <v/>
      </c>
      <c r="CE100" s="50" t="str">
        <f t="shared" si="270"/>
        <v/>
      </c>
      <c r="CF100" s="50" t="str">
        <f t="shared" si="270"/>
        <v/>
      </c>
      <c r="CG100" s="50" t="str">
        <f t="shared" si="270"/>
        <v/>
      </c>
      <c r="CH100" s="50" t="str">
        <f t="shared" si="270"/>
        <v/>
      </c>
      <c r="CI100" s="50" t="str">
        <f t="shared" si="270"/>
        <v/>
      </c>
      <c r="CJ100" s="50" t="str">
        <f t="shared" si="270"/>
        <v/>
      </c>
      <c r="CK100" s="50">
        <f t="shared" si="248"/>
        <v>34</v>
      </c>
      <c r="CL100" s="78"/>
      <c r="CM100" s="69">
        <v>7</v>
      </c>
      <c r="CN100" s="79">
        <v>7</v>
      </c>
      <c r="CO100" s="80"/>
      <c r="CP100" s="114">
        <v>4</v>
      </c>
      <c r="CQ100" s="74" t="str">
        <f t="shared" ref="CQ100:DJ100" si="271">IFERROR(VLOOKUP($B100,$CQ$88:DK$92,MAX($Q$6:$AJ$6)+2-CQ$6,0)*CQ$7,"")</f>
        <v/>
      </c>
      <c r="CR100" s="74" t="str">
        <f t="shared" si="271"/>
        <v/>
      </c>
      <c r="CS100" s="74" t="str">
        <f t="shared" si="271"/>
        <v/>
      </c>
      <c r="CT100" s="74" t="str">
        <f t="shared" si="271"/>
        <v/>
      </c>
      <c r="CU100" s="74" t="str">
        <f t="shared" si="271"/>
        <v/>
      </c>
      <c r="CV100" s="74" t="str">
        <f t="shared" si="271"/>
        <v/>
      </c>
      <c r="CW100" s="74" t="str">
        <f t="shared" si="271"/>
        <v/>
      </c>
      <c r="CX100" s="74" t="str">
        <f t="shared" si="271"/>
        <v/>
      </c>
      <c r="CY100" s="74" t="str">
        <f t="shared" si="271"/>
        <v/>
      </c>
      <c r="CZ100" s="74" t="str">
        <f t="shared" si="271"/>
        <v/>
      </c>
      <c r="DA100" s="74" t="str">
        <f t="shared" si="271"/>
        <v/>
      </c>
      <c r="DB100" s="74" t="str">
        <f t="shared" si="271"/>
        <v/>
      </c>
      <c r="DC100" s="74" t="str">
        <f t="shared" si="271"/>
        <v/>
      </c>
      <c r="DD100" s="74" t="str">
        <f t="shared" si="271"/>
        <v/>
      </c>
      <c r="DE100" s="74" t="str">
        <f t="shared" si="271"/>
        <v/>
      </c>
      <c r="DF100" s="74" t="str">
        <f t="shared" si="271"/>
        <v/>
      </c>
      <c r="DG100" s="74" t="str">
        <f t="shared" si="271"/>
        <v/>
      </c>
      <c r="DH100" s="74" t="str">
        <f t="shared" si="271"/>
        <v/>
      </c>
      <c r="DI100" s="74" t="str">
        <f t="shared" si="271"/>
        <v/>
      </c>
      <c r="DJ100" s="74" t="str">
        <f t="shared" si="271"/>
        <v/>
      </c>
      <c r="DK100" s="14"/>
    </row>
    <row r="101" spans="1:115" ht="15.75" customHeight="1" x14ac:dyDescent="0.25">
      <c r="A101" s="65">
        <v>29</v>
      </c>
      <c r="B101" s="15">
        <v>57</v>
      </c>
      <c r="C101" s="17">
        <v>10046080842</v>
      </c>
      <c r="D101" s="21" t="s">
        <v>177</v>
      </c>
      <c r="E101" s="22" t="s">
        <v>71</v>
      </c>
      <c r="F101" s="22" t="s">
        <v>63</v>
      </c>
      <c r="G101" s="24" t="s">
        <v>61</v>
      </c>
      <c r="H101" s="66">
        <f t="shared" si="242"/>
        <v>51</v>
      </c>
      <c r="I101" s="67">
        <v>12</v>
      </c>
      <c r="J101" s="68">
        <v>12</v>
      </c>
      <c r="K101" s="69">
        <v>8</v>
      </c>
      <c r="L101" s="70">
        <v>8</v>
      </c>
      <c r="M101" s="67">
        <v>10</v>
      </c>
      <c r="N101" s="71">
        <v>10</v>
      </c>
      <c r="O101" s="82"/>
      <c r="P101" s="73">
        <f t="shared" si="243"/>
        <v>0</v>
      </c>
      <c r="Q101" s="74" t="str">
        <f t="shared" ref="Q101:AJ101" si="272">IFERROR(VLOOKUP($B101,Q$88:$AK$92,MAX($Q$6:$AJ$6)+2-Q$6,0)*Q$7,"")</f>
        <v/>
      </c>
      <c r="R101" s="74" t="str">
        <f t="shared" si="272"/>
        <v/>
      </c>
      <c r="S101" s="74" t="str">
        <f t="shared" si="272"/>
        <v/>
      </c>
      <c r="T101" s="74" t="str">
        <f t="shared" si="272"/>
        <v/>
      </c>
      <c r="U101" s="74" t="str">
        <f t="shared" si="272"/>
        <v/>
      </c>
      <c r="V101" s="74" t="str">
        <f t="shared" si="272"/>
        <v/>
      </c>
      <c r="W101" s="74" t="str">
        <f t="shared" si="272"/>
        <v/>
      </c>
      <c r="X101" s="74" t="str">
        <f t="shared" si="272"/>
        <v/>
      </c>
      <c r="Y101" s="74" t="str">
        <f t="shared" si="272"/>
        <v/>
      </c>
      <c r="Z101" s="74" t="str">
        <f t="shared" si="272"/>
        <v/>
      </c>
      <c r="AA101" s="74" t="str">
        <f t="shared" si="272"/>
        <v/>
      </c>
      <c r="AB101" s="74" t="str">
        <f t="shared" si="272"/>
        <v/>
      </c>
      <c r="AC101" s="74" t="str">
        <f t="shared" si="272"/>
        <v/>
      </c>
      <c r="AD101" s="74" t="str">
        <f t="shared" si="272"/>
        <v/>
      </c>
      <c r="AE101" s="74" t="str">
        <f t="shared" si="272"/>
        <v/>
      </c>
      <c r="AF101" s="74" t="str">
        <f t="shared" si="272"/>
        <v/>
      </c>
      <c r="AG101" s="74" t="str">
        <f t="shared" si="272"/>
        <v/>
      </c>
      <c r="AH101" s="74" t="str">
        <f t="shared" si="272"/>
        <v/>
      </c>
      <c r="AI101" s="74" t="str">
        <f t="shared" si="272"/>
        <v/>
      </c>
      <c r="AJ101" s="74" t="str">
        <f t="shared" si="272"/>
        <v/>
      </c>
      <c r="AK101" s="14"/>
      <c r="AL101" s="69">
        <v>4</v>
      </c>
      <c r="AM101" s="70">
        <v>4</v>
      </c>
      <c r="AN101" s="67">
        <v>7</v>
      </c>
      <c r="AO101" s="76">
        <f t="shared" si="245"/>
        <v>1</v>
      </c>
      <c r="AP101" s="71">
        <v>7</v>
      </c>
      <c r="AQ101" s="50">
        <f t="shared" si="246"/>
        <v>1</v>
      </c>
      <c r="AR101" s="50" t="str">
        <f t="shared" ref="AR101:BF101" si="273">IF(AR$5=$B101,1,"")</f>
        <v/>
      </c>
      <c r="AS101" s="50" t="str">
        <f t="shared" si="273"/>
        <v/>
      </c>
      <c r="AT101" s="50" t="str">
        <f t="shared" si="273"/>
        <v/>
      </c>
      <c r="AU101" s="50" t="str">
        <f t="shared" si="273"/>
        <v/>
      </c>
      <c r="AV101" s="50" t="str">
        <f t="shared" si="273"/>
        <v/>
      </c>
      <c r="AW101" s="50" t="str">
        <f t="shared" si="273"/>
        <v/>
      </c>
      <c r="AX101" s="50" t="str">
        <f t="shared" si="273"/>
        <v/>
      </c>
      <c r="AY101" s="50" t="str">
        <f t="shared" si="273"/>
        <v/>
      </c>
      <c r="AZ101" s="50" t="str">
        <f t="shared" si="273"/>
        <v/>
      </c>
      <c r="BA101" s="50" t="str">
        <f t="shared" si="273"/>
        <v/>
      </c>
      <c r="BB101" s="50" t="str">
        <f t="shared" si="273"/>
        <v/>
      </c>
      <c r="BC101" s="50" t="str">
        <f t="shared" si="273"/>
        <v/>
      </c>
      <c r="BD101" s="50" t="str">
        <f t="shared" si="273"/>
        <v/>
      </c>
      <c r="BE101" s="50" t="str">
        <f t="shared" si="273"/>
        <v/>
      </c>
      <c r="BF101" s="50" t="str">
        <f t="shared" si="273"/>
        <v/>
      </c>
      <c r="BG101" s="77">
        <v>1</v>
      </c>
      <c r="BH101" s="50" t="str">
        <f t="shared" ref="BH101:CJ101" si="274">IF(BH$5=$B101,1,"")</f>
        <v/>
      </c>
      <c r="BI101" s="50" t="str">
        <f t="shared" si="274"/>
        <v/>
      </c>
      <c r="BJ101" s="50" t="str">
        <f t="shared" si="274"/>
        <v/>
      </c>
      <c r="BK101" s="50" t="str">
        <f t="shared" si="274"/>
        <v/>
      </c>
      <c r="BL101" s="50" t="str">
        <f t="shared" si="274"/>
        <v/>
      </c>
      <c r="BM101" s="50" t="str">
        <f t="shared" si="274"/>
        <v/>
      </c>
      <c r="BN101" s="50" t="str">
        <f t="shared" si="274"/>
        <v/>
      </c>
      <c r="BO101" s="50" t="str">
        <f t="shared" si="274"/>
        <v/>
      </c>
      <c r="BP101" s="50" t="str">
        <f t="shared" si="274"/>
        <v/>
      </c>
      <c r="BQ101" s="50" t="str">
        <f t="shared" si="274"/>
        <v/>
      </c>
      <c r="BR101" s="50" t="str">
        <f t="shared" si="274"/>
        <v/>
      </c>
      <c r="BS101" s="50" t="str">
        <f t="shared" si="274"/>
        <v/>
      </c>
      <c r="BT101" s="50" t="str">
        <f t="shared" si="274"/>
        <v/>
      </c>
      <c r="BU101" s="50" t="str">
        <f t="shared" si="274"/>
        <v/>
      </c>
      <c r="BV101" s="50" t="str">
        <f t="shared" si="274"/>
        <v/>
      </c>
      <c r="BW101" s="50" t="str">
        <f t="shared" si="274"/>
        <v/>
      </c>
      <c r="BX101" s="50" t="str">
        <f t="shared" si="274"/>
        <v/>
      </c>
      <c r="BY101" s="50" t="str">
        <f t="shared" si="274"/>
        <v/>
      </c>
      <c r="BZ101" s="50" t="str">
        <f t="shared" si="274"/>
        <v/>
      </c>
      <c r="CA101" s="50" t="str">
        <f t="shared" si="274"/>
        <v/>
      </c>
      <c r="CB101" s="50" t="str">
        <f t="shared" si="274"/>
        <v/>
      </c>
      <c r="CC101" s="50" t="str">
        <f t="shared" si="274"/>
        <v/>
      </c>
      <c r="CD101" s="50" t="str">
        <f t="shared" si="274"/>
        <v/>
      </c>
      <c r="CE101" s="50" t="str">
        <f t="shared" si="274"/>
        <v/>
      </c>
      <c r="CF101" s="50" t="str">
        <f t="shared" si="274"/>
        <v/>
      </c>
      <c r="CG101" s="50" t="str">
        <f t="shared" si="274"/>
        <v/>
      </c>
      <c r="CH101" s="50" t="str">
        <f t="shared" si="274"/>
        <v/>
      </c>
      <c r="CI101" s="50" t="str">
        <f t="shared" si="274"/>
        <v/>
      </c>
      <c r="CJ101" s="50" t="str">
        <f t="shared" si="274"/>
        <v/>
      </c>
      <c r="CK101" s="50">
        <f t="shared" si="248"/>
        <v>28</v>
      </c>
      <c r="CL101" s="78"/>
      <c r="CM101" s="69">
        <v>10</v>
      </c>
      <c r="CN101" s="79">
        <v>10</v>
      </c>
      <c r="CO101" s="80"/>
      <c r="CP101" s="81">
        <f>IFERROR(SUM(CQ101:DJ101)+CO101*20,CO101)</f>
        <v>0</v>
      </c>
      <c r="CQ101" s="74" t="str">
        <f t="shared" ref="CQ101:DJ101" si="275">IFERROR(VLOOKUP($B101,$CQ$88:DK$92,MAX($Q$6:$AJ$6)+2-CQ$6,0)*CQ$7,"")</f>
        <v/>
      </c>
      <c r="CR101" s="74" t="str">
        <f t="shared" si="275"/>
        <v/>
      </c>
      <c r="CS101" s="74" t="str">
        <f t="shared" si="275"/>
        <v/>
      </c>
      <c r="CT101" s="74" t="str">
        <f t="shared" si="275"/>
        <v/>
      </c>
      <c r="CU101" s="74" t="str">
        <f t="shared" si="275"/>
        <v/>
      </c>
      <c r="CV101" s="74" t="str">
        <f t="shared" si="275"/>
        <v/>
      </c>
      <c r="CW101" s="74" t="str">
        <f t="shared" si="275"/>
        <v/>
      </c>
      <c r="CX101" s="74" t="str">
        <f t="shared" si="275"/>
        <v/>
      </c>
      <c r="CY101" s="74" t="str">
        <f t="shared" si="275"/>
        <v/>
      </c>
      <c r="CZ101" s="74" t="str">
        <f t="shared" si="275"/>
        <v/>
      </c>
      <c r="DA101" s="74" t="str">
        <f t="shared" si="275"/>
        <v/>
      </c>
      <c r="DB101" s="74" t="str">
        <f t="shared" si="275"/>
        <v/>
      </c>
      <c r="DC101" s="74" t="str">
        <f t="shared" si="275"/>
        <v/>
      </c>
      <c r="DD101" s="74" t="str">
        <f t="shared" si="275"/>
        <v/>
      </c>
      <c r="DE101" s="74" t="str">
        <f t="shared" si="275"/>
        <v/>
      </c>
      <c r="DF101" s="74" t="str">
        <f t="shared" si="275"/>
        <v/>
      </c>
      <c r="DG101" s="74" t="str">
        <f t="shared" si="275"/>
        <v/>
      </c>
      <c r="DH101" s="74" t="str">
        <f t="shared" si="275"/>
        <v/>
      </c>
      <c r="DI101" s="74" t="str">
        <f t="shared" si="275"/>
        <v/>
      </c>
      <c r="DJ101" s="74" t="str">
        <f t="shared" si="275"/>
        <v/>
      </c>
      <c r="DK101" s="14"/>
    </row>
    <row r="102" spans="1:115" ht="15.75" customHeight="1" x14ac:dyDescent="0.25">
      <c r="A102" s="65">
        <v>30</v>
      </c>
      <c r="B102" s="15">
        <v>16</v>
      </c>
      <c r="C102" s="17">
        <v>10047168454</v>
      </c>
      <c r="D102" s="21" t="s">
        <v>164</v>
      </c>
      <c r="E102" s="22" t="s">
        <v>65</v>
      </c>
      <c r="F102" s="22" t="s">
        <v>44</v>
      </c>
      <c r="G102" s="24" t="s">
        <v>61</v>
      </c>
      <c r="H102" s="66">
        <f t="shared" si="242"/>
        <v>58</v>
      </c>
      <c r="I102" s="67">
        <v>13</v>
      </c>
      <c r="J102" s="68">
        <v>13</v>
      </c>
      <c r="K102" s="69">
        <v>6</v>
      </c>
      <c r="L102" s="70">
        <v>6</v>
      </c>
      <c r="M102" s="67">
        <v>9</v>
      </c>
      <c r="N102" s="71">
        <v>9</v>
      </c>
      <c r="O102" s="82"/>
      <c r="P102" s="73">
        <f t="shared" si="243"/>
        <v>1</v>
      </c>
      <c r="Q102" s="74" t="str">
        <f t="shared" ref="Q102:AJ102" si="276">IFERROR(VLOOKUP($B102,Q$88:$AK$92,MAX($Q$6:$AJ$6)+2-Q$6,0)*Q$7,"")</f>
        <v/>
      </c>
      <c r="R102" s="74" t="str">
        <f t="shared" si="276"/>
        <v/>
      </c>
      <c r="S102" s="74" t="str">
        <f t="shared" si="276"/>
        <v/>
      </c>
      <c r="T102" s="74" t="str">
        <f t="shared" si="276"/>
        <v/>
      </c>
      <c r="U102" s="74">
        <f t="shared" si="276"/>
        <v>1</v>
      </c>
      <c r="V102" s="74" t="str">
        <f t="shared" si="276"/>
        <v/>
      </c>
      <c r="W102" s="74" t="str">
        <f t="shared" si="276"/>
        <v/>
      </c>
      <c r="X102" s="74" t="str">
        <f t="shared" si="276"/>
        <v/>
      </c>
      <c r="Y102" s="74" t="str">
        <f t="shared" si="276"/>
        <v/>
      </c>
      <c r="Z102" s="74" t="str">
        <f t="shared" si="276"/>
        <v/>
      </c>
      <c r="AA102" s="74" t="str">
        <f t="shared" si="276"/>
        <v/>
      </c>
      <c r="AB102" s="74" t="str">
        <f t="shared" si="276"/>
        <v/>
      </c>
      <c r="AC102" s="74" t="str">
        <f t="shared" si="276"/>
        <v/>
      </c>
      <c r="AD102" s="74" t="str">
        <f t="shared" si="276"/>
        <v/>
      </c>
      <c r="AE102" s="74" t="str">
        <f t="shared" si="276"/>
        <v/>
      </c>
      <c r="AF102" s="74">
        <f t="shared" si="276"/>
        <v>0</v>
      </c>
      <c r="AG102" s="74" t="str">
        <f t="shared" si="276"/>
        <v/>
      </c>
      <c r="AH102" s="74" t="str">
        <f t="shared" si="276"/>
        <v/>
      </c>
      <c r="AI102" s="74" t="str">
        <f t="shared" si="276"/>
        <v/>
      </c>
      <c r="AJ102" s="74" t="str">
        <f t="shared" si="276"/>
        <v/>
      </c>
      <c r="AK102" s="14"/>
      <c r="AL102" s="69">
        <v>12</v>
      </c>
      <c r="AM102" s="70">
        <v>12</v>
      </c>
      <c r="AN102" s="67">
        <v>16</v>
      </c>
      <c r="AO102" s="76">
        <f t="shared" si="245"/>
        <v>0</v>
      </c>
      <c r="AP102" s="71">
        <v>16</v>
      </c>
      <c r="AQ102" s="50">
        <f t="shared" si="246"/>
        <v>0</v>
      </c>
      <c r="AR102" s="50" t="str">
        <f t="shared" ref="AR102:CJ102" si="277">IF(AR$5=$B102,1,"")</f>
        <v/>
      </c>
      <c r="AS102" s="50" t="str">
        <f t="shared" si="277"/>
        <v/>
      </c>
      <c r="AT102" s="50" t="str">
        <f t="shared" si="277"/>
        <v/>
      </c>
      <c r="AU102" s="50" t="str">
        <f t="shared" si="277"/>
        <v/>
      </c>
      <c r="AV102" s="50" t="str">
        <f t="shared" si="277"/>
        <v/>
      </c>
      <c r="AW102" s="50" t="str">
        <f t="shared" si="277"/>
        <v/>
      </c>
      <c r="AX102" s="50" t="str">
        <f t="shared" si="277"/>
        <v/>
      </c>
      <c r="AY102" s="50" t="str">
        <f t="shared" si="277"/>
        <v/>
      </c>
      <c r="AZ102" s="50" t="str">
        <f t="shared" si="277"/>
        <v/>
      </c>
      <c r="BA102" s="50" t="str">
        <f t="shared" si="277"/>
        <v/>
      </c>
      <c r="BB102" s="50" t="str">
        <f t="shared" si="277"/>
        <v/>
      </c>
      <c r="BC102" s="50" t="str">
        <f t="shared" si="277"/>
        <v/>
      </c>
      <c r="BD102" s="50" t="str">
        <f t="shared" si="277"/>
        <v/>
      </c>
      <c r="BE102" s="50" t="str">
        <f t="shared" si="277"/>
        <v/>
      </c>
      <c r="BF102" s="50" t="str">
        <f t="shared" si="277"/>
        <v/>
      </c>
      <c r="BG102" s="50" t="str">
        <f t="shared" si="277"/>
        <v/>
      </c>
      <c r="BH102" s="50" t="str">
        <f t="shared" si="277"/>
        <v/>
      </c>
      <c r="BI102" s="50" t="str">
        <f t="shared" si="277"/>
        <v/>
      </c>
      <c r="BJ102" s="50" t="str">
        <f t="shared" si="277"/>
        <v/>
      </c>
      <c r="BK102" s="50" t="str">
        <f t="shared" si="277"/>
        <v/>
      </c>
      <c r="BL102" s="50" t="str">
        <f t="shared" si="277"/>
        <v/>
      </c>
      <c r="BM102" s="50" t="str">
        <f t="shared" si="277"/>
        <v/>
      </c>
      <c r="BN102" s="50" t="str">
        <f t="shared" si="277"/>
        <v/>
      </c>
      <c r="BO102" s="50" t="str">
        <f t="shared" si="277"/>
        <v/>
      </c>
      <c r="BP102" s="50" t="str">
        <f t="shared" si="277"/>
        <v/>
      </c>
      <c r="BQ102" s="50" t="str">
        <f t="shared" si="277"/>
        <v/>
      </c>
      <c r="BR102" s="50" t="str">
        <f t="shared" si="277"/>
        <v/>
      </c>
      <c r="BS102" s="50" t="str">
        <f t="shared" si="277"/>
        <v/>
      </c>
      <c r="BT102" s="50" t="str">
        <f t="shared" si="277"/>
        <v/>
      </c>
      <c r="BU102" s="50" t="str">
        <f t="shared" si="277"/>
        <v/>
      </c>
      <c r="BV102" s="50" t="str">
        <f t="shared" si="277"/>
        <v/>
      </c>
      <c r="BW102" s="50" t="str">
        <f t="shared" si="277"/>
        <v/>
      </c>
      <c r="BX102" s="50" t="str">
        <f t="shared" si="277"/>
        <v/>
      </c>
      <c r="BY102" s="50" t="str">
        <f t="shared" si="277"/>
        <v/>
      </c>
      <c r="BZ102" s="50" t="str">
        <f t="shared" si="277"/>
        <v/>
      </c>
      <c r="CA102" s="50" t="str">
        <f t="shared" si="277"/>
        <v/>
      </c>
      <c r="CB102" s="50" t="str">
        <f t="shared" si="277"/>
        <v/>
      </c>
      <c r="CC102" s="50" t="str">
        <f t="shared" si="277"/>
        <v/>
      </c>
      <c r="CD102" s="50" t="str">
        <f t="shared" si="277"/>
        <v/>
      </c>
      <c r="CE102" s="50" t="str">
        <f t="shared" si="277"/>
        <v/>
      </c>
      <c r="CF102" s="50" t="str">
        <f t="shared" si="277"/>
        <v/>
      </c>
      <c r="CG102" s="50" t="str">
        <f t="shared" si="277"/>
        <v/>
      </c>
      <c r="CH102" s="50" t="str">
        <f t="shared" si="277"/>
        <v/>
      </c>
      <c r="CI102" s="50" t="str">
        <f t="shared" si="277"/>
        <v/>
      </c>
      <c r="CJ102" s="50" t="str">
        <f t="shared" si="277"/>
        <v/>
      </c>
      <c r="CK102" s="50">
        <f t="shared" si="248"/>
        <v>10</v>
      </c>
      <c r="CL102" s="78"/>
      <c r="CM102" s="69">
        <v>2</v>
      </c>
      <c r="CN102" s="79">
        <v>2</v>
      </c>
      <c r="CO102" s="80"/>
      <c r="CP102" s="114">
        <v>28</v>
      </c>
      <c r="CQ102" s="74" t="str">
        <f t="shared" ref="CQ102:DJ102" si="278">IFERROR(VLOOKUP($B102,$CQ$88:DK$92,MAX($Q$6:$AJ$6)+2-CQ$6,0)*CQ$7,"")</f>
        <v/>
      </c>
      <c r="CR102" s="74" t="str">
        <f t="shared" si="278"/>
        <v/>
      </c>
      <c r="CS102" s="74" t="str">
        <f t="shared" si="278"/>
        <v/>
      </c>
      <c r="CT102" s="74" t="str">
        <f t="shared" si="278"/>
        <v/>
      </c>
      <c r="CU102" s="74" t="str">
        <f t="shared" si="278"/>
        <v/>
      </c>
      <c r="CV102" s="74" t="str">
        <f t="shared" si="278"/>
        <v/>
      </c>
      <c r="CW102" s="74" t="str">
        <f t="shared" si="278"/>
        <v/>
      </c>
      <c r="CX102" s="74" t="str">
        <f t="shared" si="278"/>
        <v/>
      </c>
      <c r="CY102" s="74" t="str">
        <f t="shared" si="278"/>
        <v/>
      </c>
      <c r="CZ102" s="74" t="str">
        <f t="shared" si="278"/>
        <v/>
      </c>
      <c r="DA102" s="74" t="str">
        <f t="shared" si="278"/>
        <v/>
      </c>
      <c r="DB102" s="74" t="str">
        <f t="shared" si="278"/>
        <v/>
      </c>
      <c r="DC102" s="74" t="str">
        <f t="shared" si="278"/>
        <v/>
      </c>
      <c r="DD102" s="74" t="str">
        <f t="shared" si="278"/>
        <v/>
      </c>
      <c r="DE102" s="74" t="str">
        <f t="shared" si="278"/>
        <v/>
      </c>
      <c r="DF102" s="74" t="str">
        <f t="shared" si="278"/>
        <v/>
      </c>
      <c r="DG102" s="74" t="str">
        <f t="shared" si="278"/>
        <v/>
      </c>
      <c r="DH102" s="74" t="str">
        <f t="shared" si="278"/>
        <v/>
      </c>
      <c r="DI102" s="74" t="str">
        <f t="shared" si="278"/>
        <v/>
      </c>
      <c r="DJ102" s="74" t="str">
        <f t="shared" si="278"/>
        <v/>
      </c>
      <c r="DK102" s="14"/>
    </row>
    <row r="103" spans="1:115" ht="15.75" customHeight="1" x14ac:dyDescent="0.25">
      <c r="A103" s="65">
        <v>31</v>
      </c>
      <c r="B103" s="15">
        <v>86</v>
      </c>
      <c r="C103" s="17">
        <v>10053651286</v>
      </c>
      <c r="D103" s="21" t="s">
        <v>188</v>
      </c>
      <c r="E103" s="22" t="s">
        <v>189</v>
      </c>
      <c r="F103" s="22" t="s">
        <v>34</v>
      </c>
      <c r="G103" s="24" t="s">
        <v>61</v>
      </c>
      <c r="H103" s="66">
        <f t="shared" si="242"/>
        <v>61</v>
      </c>
      <c r="I103" s="67">
        <v>14</v>
      </c>
      <c r="J103" s="68">
        <v>14</v>
      </c>
      <c r="K103" s="69">
        <v>10</v>
      </c>
      <c r="L103" s="70">
        <v>10</v>
      </c>
      <c r="M103" s="67">
        <v>13</v>
      </c>
      <c r="N103" s="71">
        <v>13</v>
      </c>
      <c r="O103" s="82"/>
      <c r="P103" s="73">
        <f t="shared" si="243"/>
        <v>0</v>
      </c>
      <c r="Q103" s="74" t="str">
        <f t="shared" ref="Q103:AJ103" si="279">IFERROR(VLOOKUP($B103,Q$88:$AK$92,MAX($Q$6:$AJ$6)+2-Q$6,0)*Q$7,"")</f>
        <v/>
      </c>
      <c r="R103" s="74" t="str">
        <f t="shared" si="279"/>
        <v/>
      </c>
      <c r="S103" s="74" t="str">
        <f t="shared" si="279"/>
        <v/>
      </c>
      <c r="T103" s="74" t="str">
        <f t="shared" si="279"/>
        <v/>
      </c>
      <c r="U103" s="74" t="str">
        <f t="shared" si="279"/>
        <v/>
      </c>
      <c r="V103" s="74" t="str">
        <f t="shared" si="279"/>
        <v/>
      </c>
      <c r="W103" s="74" t="str">
        <f t="shared" si="279"/>
        <v/>
      </c>
      <c r="X103" s="74" t="str">
        <f t="shared" si="279"/>
        <v/>
      </c>
      <c r="Y103" s="74" t="str">
        <f t="shared" si="279"/>
        <v/>
      </c>
      <c r="Z103" s="74" t="str">
        <f t="shared" si="279"/>
        <v/>
      </c>
      <c r="AA103" s="74" t="str">
        <f t="shared" si="279"/>
        <v/>
      </c>
      <c r="AB103" s="74" t="str">
        <f t="shared" si="279"/>
        <v/>
      </c>
      <c r="AC103" s="74" t="str">
        <f t="shared" si="279"/>
        <v/>
      </c>
      <c r="AD103" s="74" t="str">
        <f t="shared" si="279"/>
        <v/>
      </c>
      <c r="AE103" s="74" t="str">
        <f t="shared" si="279"/>
        <v/>
      </c>
      <c r="AF103" s="74" t="str">
        <f t="shared" si="279"/>
        <v/>
      </c>
      <c r="AG103" s="74" t="str">
        <f t="shared" si="279"/>
        <v/>
      </c>
      <c r="AH103" s="74" t="str">
        <f t="shared" si="279"/>
        <v/>
      </c>
      <c r="AI103" s="74" t="str">
        <f t="shared" si="279"/>
        <v/>
      </c>
      <c r="AJ103" s="74" t="str">
        <f t="shared" si="279"/>
        <v/>
      </c>
      <c r="AK103" s="14"/>
      <c r="AL103" s="69">
        <v>7</v>
      </c>
      <c r="AM103" s="70">
        <v>7</v>
      </c>
      <c r="AN103" s="67">
        <v>6</v>
      </c>
      <c r="AO103" s="76">
        <f t="shared" si="245"/>
        <v>2</v>
      </c>
      <c r="AP103" s="71">
        <v>6</v>
      </c>
      <c r="AQ103" s="50">
        <f t="shared" si="246"/>
        <v>2</v>
      </c>
      <c r="AR103" s="50" t="str">
        <f t="shared" ref="AR103:BJ103" si="280">IF(AR$5=$B103,1,"")</f>
        <v/>
      </c>
      <c r="AS103" s="50" t="str">
        <f t="shared" si="280"/>
        <v/>
      </c>
      <c r="AT103" s="50" t="str">
        <f t="shared" si="280"/>
        <v/>
      </c>
      <c r="AU103" s="50" t="str">
        <f t="shared" si="280"/>
        <v/>
      </c>
      <c r="AV103" s="50" t="str">
        <f t="shared" si="280"/>
        <v/>
      </c>
      <c r="AW103" s="50" t="str">
        <f t="shared" si="280"/>
        <v/>
      </c>
      <c r="AX103" s="50" t="str">
        <f t="shared" si="280"/>
        <v/>
      </c>
      <c r="AY103" s="50" t="str">
        <f t="shared" si="280"/>
        <v/>
      </c>
      <c r="AZ103" s="50" t="str">
        <f t="shared" si="280"/>
        <v/>
      </c>
      <c r="BA103" s="50" t="str">
        <f t="shared" si="280"/>
        <v/>
      </c>
      <c r="BB103" s="50" t="str">
        <f t="shared" si="280"/>
        <v/>
      </c>
      <c r="BC103" s="50" t="str">
        <f t="shared" si="280"/>
        <v/>
      </c>
      <c r="BD103" s="50" t="str">
        <f t="shared" si="280"/>
        <v/>
      </c>
      <c r="BE103" s="50" t="str">
        <f t="shared" si="280"/>
        <v/>
      </c>
      <c r="BF103" s="50" t="str">
        <f t="shared" si="280"/>
        <v/>
      </c>
      <c r="BG103" s="50" t="str">
        <f t="shared" si="280"/>
        <v/>
      </c>
      <c r="BH103" s="50" t="str">
        <f t="shared" si="280"/>
        <v/>
      </c>
      <c r="BI103" s="50" t="str">
        <f t="shared" si="280"/>
        <v/>
      </c>
      <c r="BJ103" s="50" t="str">
        <f t="shared" si="280"/>
        <v/>
      </c>
      <c r="BK103" s="77">
        <v>1</v>
      </c>
      <c r="BL103" s="77">
        <v>1</v>
      </c>
      <c r="BM103" s="50" t="str">
        <f t="shared" ref="BM103:CJ103" si="281">IF(BM$5=$B103,1,"")</f>
        <v/>
      </c>
      <c r="BN103" s="50" t="str">
        <f t="shared" si="281"/>
        <v/>
      </c>
      <c r="BO103" s="50" t="str">
        <f t="shared" si="281"/>
        <v/>
      </c>
      <c r="BP103" s="50" t="str">
        <f t="shared" si="281"/>
        <v/>
      </c>
      <c r="BQ103" s="50" t="str">
        <f t="shared" si="281"/>
        <v/>
      </c>
      <c r="BR103" s="50" t="str">
        <f t="shared" si="281"/>
        <v/>
      </c>
      <c r="BS103" s="50" t="str">
        <f t="shared" si="281"/>
        <v/>
      </c>
      <c r="BT103" s="50" t="str">
        <f t="shared" si="281"/>
        <v/>
      </c>
      <c r="BU103" s="50" t="str">
        <f t="shared" si="281"/>
        <v/>
      </c>
      <c r="BV103" s="50" t="str">
        <f t="shared" si="281"/>
        <v/>
      </c>
      <c r="BW103" s="50" t="str">
        <f t="shared" si="281"/>
        <v/>
      </c>
      <c r="BX103" s="50" t="str">
        <f t="shared" si="281"/>
        <v/>
      </c>
      <c r="BY103" s="50" t="str">
        <f t="shared" si="281"/>
        <v/>
      </c>
      <c r="BZ103" s="50" t="str">
        <f t="shared" si="281"/>
        <v/>
      </c>
      <c r="CA103" s="50" t="str">
        <f t="shared" si="281"/>
        <v/>
      </c>
      <c r="CB103" s="50" t="str">
        <f t="shared" si="281"/>
        <v/>
      </c>
      <c r="CC103" s="50" t="str">
        <f t="shared" si="281"/>
        <v/>
      </c>
      <c r="CD103" s="50" t="str">
        <f t="shared" si="281"/>
        <v/>
      </c>
      <c r="CE103" s="50" t="str">
        <f t="shared" si="281"/>
        <v/>
      </c>
      <c r="CF103" s="50" t="str">
        <f t="shared" si="281"/>
        <v/>
      </c>
      <c r="CG103" s="50" t="str">
        <f t="shared" si="281"/>
        <v/>
      </c>
      <c r="CH103" s="50" t="str">
        <f t="shared" si="281"/>
        <v/>
      </c>
      <c r="CI103" s="50" t="str">
        <f t="shared" si="281"/>
        <v/>
      </c>
      <c r="CJ103" s="50" t="str">
        <f t="shared" si="281"/>
        <v/>
      </c>
      <c r="CK103" s="50">
        <f t="shared" si="248"/>
        <v>30</v>
      </c>
      <c r="CL103" s="78"/>
      <c r="CM103" s="69">
        <v>11</v>
      </c>
      <c r="CN103" s="79">
        <v>11</v>
      </c>
      <c r="CO103" s="80"/>
      <c r="CP103" s="81">
        <f>IFERROR(SUM(CQ103:DJ103)+CO103*20,CO103)</f>
        <v>0</v>
      </c>
      <c r="CQ103" s="74" t="str">
        <f t="shared" ref="CQ103:DJ103" si="282">IFERROR(VLOOKUP($B103,$CQ$88:DK$92,MAX($Q$6:$AJ$6)+2-CQ$6,0)*CQ$7,"")</f>
        <v/>
      </c>
      <c r="CR103" s="74" t="str">
        <f t="shared" si="282"/>
        <v/>
      </c>
      <c r="CS103" s="74" t="str">
        <f t="shared" si="282"/>
        <v/>
      </c>
      <c r="CT103" s="74" t="str">
        <f t="shared" si="282"/>
        <v/>
      </c>
      <c r="CU103" s="74" t="str">
        <f t="shared" si="282"/>
        <v/>
      </c>
      <c r="CV103" s="74" t="str">
        <f t="shared" si="282"/>
        <v/>
      </c>
      <c r="CW103" s="74" t="str">
        <f t="shared" si="282"/>
        <v/>
      </c>
      <c r="CX103" s="74" t="str">
        <f t="shared" si="282"/>
        <v/>
      </c>
      <c r="CY103" s="74" t="str">
        <f t="shared" si="282"/>
        <v/>
      </c>
      <c r="CZ103" s="74" t="str">
        <f t="shared" si="282"/>
        <v/>
      </c>
      <c r="DA103" s="74" t="str">
        <f t="shared" si="282"/>
        <v/>
      </c>
      <c r="DB103" s="74" t="str">
        <f t="shared" si="282"/>
        <v/>
      </c>
      <c r="DC103" s="74" t="str">
        <f t="shared" si="282"/>
        <v/>
      </c>
      <c r="DD103" s="74" t="str">
        <f t="shared" si="282"/>
        <v/>
      </c>
      <c r="DE103" s="74" t="str">
        <f t="shared" si="282"/>
        <v/>
      </c>
      <c r="DF103" s="74" t="str">
        <f t="shared" si="282"/>
        <v/>
      </c>
      <c r="DG103" s="74" t="str">
        <f t="shared" si="282"/>
        <v/>
      </c>
      <c r="DH103" s="74" t="str">
        <f t="shared" si="282"/>
        <v/>
      </c>
      <c r="DI103" s="74" t="str">
        <f t="shared" si="282"/>
        <v/>
      </c>
      <c r="DJ103" s="74" t="str">
        <f t="shared" si="282"/>
        <v/>
      </c>
      <c r="DK103" s="14"/>
    </row>
    <row r="104" spans="1:115" ht="15.75" customHeight="1" x14ac:dyDescent="0.25">
      <c r="A104" s="65">
        <v>32</v>
      </c>
      <c r="B104" s="15">
        <v>128</v>
      </c>
      <c r="C104" s="17">
        <v>10082602352</v>
      </c>
      <c r="D104" s="21" t="s">
        <v>203</v>
      </c>
      <c r="E104" s="22" t="s">
        <v>129</v>
      </c>
      <c r="F104" s="22" t="s">
        <v>98</v>
      </c>
      <c r="G104" s="24" t="s">
        <v>61</v>
      </c>
      <c r="H104" s="66">
        <f t="shared" si="242"/>
        <v>64</v>
      </c>
      <c r="I104" s="67">
        <v>15</v>
      </c>
      <c r="J104" s="68">
        <v>15</v>
      </c>
      <c r="K104" s="69">
        <v>16</v>
      </c>
      <c r="L104" s="70">
        <v>16</v>
      </c>
      <c r="M104" s="67">
        <v>6</v>
      </c>
      <c r="N104" s="71">
        <v>6</v>
      </c>
      <c r="O104" s="82"/>
      <c r="P104" s="73">
        <f t="shared" si="243"/>
        <v>4</v>
      </c>
      <c r="Q104" s="74" t="str">
        <f t="shared" ref="Q104:AJ104" si="283">IFERROR(VLOOKUP($B104,Q$88:$AK$92,MAX($Q$6:$AJ$6)+2-Q$6,0)*Q$7,"")</f>
        <v/>
      </c>
      <c r="R104" s="74" t="str">
        <f t="shared" si="283"/>
        <v/>
      </c>
      <c r="S104" s="74">
        <f t="shared" si="283"/>
        <v>1</v>
      </c>
      <c r="T104" s="74">
        <f t="shared" si="283"/>
        <v>3</v>
      </c>
      <c r="U104" s="74" t="str">
        <f t="shared" si="283"/>
        <v/>
      </c>
      <c r="V104" s="74" t="str">
        <f t="shared" si="283"/>
        <v/>
      </c>
      <c r="W104" s="74" t="str">
        <f t="shared" si="283"/>
        <v/>
      </c>
      <c r="X104" s="74" t="str">
        <f t="shared" si="283"/>
        <v/>
      </c>
      <c r="Y104" s="74" t="str">
        <f t="shared" si="283"/>
        <v/>
      </c>
      <c r="Z104" s="74" t="str">
        <f t="shared" si="283"/>
        <v/>
      </c>
      <c r="AA104" s="74" t="str">
        <f t="shared" si="283"/>
        <v/>
      </c>
      <c r="AB104" s="74" t="str">
        <f t="shared" si="283"/>
        <v/>
      </c>
      <c r="AC104" s="74" t="str">
        <f t="shared" si="283"/>
        <v/>
      </c>
      <c r="AD104" s="74" t="str">
        <f t="shared" si="283"/>
        <v/>
      </c>
      <c r="AE104" s="74" t="str">
        <f t="shared" si="283"/>
        <v/>
      </c>
      <c r="AF104" s="74" t="str">
        <f t="shared" si="283"/>
        <v/>
      </c>
      <c r="AG104" s="74" t="str">
        <f t="shared" si="283"/>
        <v/>
      </c>
      <c r="AH104" s="74" t="str">
        <f t="shared" si="283"/>
        <v/>
      </c>
      <c r="AI104" s="74" t="str">
        <f t="shared" si="283"/>
        <v/>
      </c>
      <c r="AJ104" s="74" t="str">
        <f t="shared" si="283"/>
        <v/>
      </c>
      <c r="AK104" s="14"/>
      <c r="AL104" s="69">
        <v>11</v>
      </c>
      <c r="AM104" s="70">
        <v>11</v>
      </c>
      <c r="AN104" s="67">
        <v>11</v>
      </c>
      <c r="AO104" s="76">
        <f t="shared" si="245"/>
        <v>0</v>
      </c>
      <c r="AP104" s="71">
        <v>11</v>
      </c>
      <c r="AQ104" s="50">
        <f t="shared" si="246"/>
        <v>0</v>
      </c>
      <c r="AR104" s="50" t="str">
        <f t="shared" ref="AR104:CJ104" si="284">IF(AR$5=$B104,1,"")</f>
        <v/>
      </c>
      <c r="AS104" s="50" t="str">
        <f t="shared" si="284"/>
        <v/>
      </c>
      <c r="AT104" s="50" t="str">
        <f t="shared" si="284"/>
        <v/>
      </c>
      <c r="AU104" s="50" t="str">
        <f t="shared" si="284"/>
        <v/>
      </c>
      <c r="AV104" s="50" t="str">
        <f t="shared" si="284"/>
        <v/>
      </c>
      <c r="AW104" s="50" t="str">
        <f t="shared" si="284"/>
        <v/>
      </c>
      <c r="AX104" s="50" t="str">
        <f t="shared" si="284"/>
        <v/>
      </c>
      <c r="AY104" s="50" t="str">
        <f t="shared" si="284"/>
        <v/>
      </c>
      <c r="AZ104" s="50" t="str">
        <f t="shared" si="284"/>
        <v/>
      </c>
      <c r="BA104" s="50" t="str">
        <f t="shared" si="284"/>
        <v/>
      </c>
      <c r="BB104" s="50" t="str">
        <f t="shared" si="284"/>
        <v/>
      </c>
      <c r="BC104" s="50" t="str">
        <f t="shared" si="284"/>
        <v/>
      </c>
      <c r="BD104" s="50" t="str">
        <f t="shared" si="284"/>
        <v/>
      </c>
      <c r="BE104" s="50" t="str">
        <f t="shared" si="284"/>
        <v/>
      </c>
      <c r="BF104" s="50" t="str">
        <f t="shared" si="284"/>
        <v/>
      </c>
      <c r="BG104" s="50" t="str">
        <f t="shared" si="284"/>
        <v/>
      </c>
      <c r="BH104" s="50" t="str">
        <f t="shared" si="284"/>
        <v/>
      </c>
      <c r="BI104" s="50" t="str">
        <f t="shared" si="284"/>
        <v/>
      </c>
      <c r="BJ104" s="50" t="str">
        <f t="shared" si="284"/>
        <v/>
      </c>
      <c r="BK104" s="50" t="str">
        <f t="shared" si="284"/>
        <v/>
      </c>
      <c r="BL104" s="50" t="str">
        <f t="shared" si="284"/>
        <v/>
      </c>
      <c r="BM104" s="50" t="str">
        <f t="shared" si="284"/>
        <v/>
      </c>
      <c r="BN104" s="50" t="str">
        <f t="shared" si="284"/>
        <v/>
      </c>
      <c r="BO104" s="50" t="str">
        <f t="shared" si="284"/>
        <v/>
      </c>
      <c r="BP104" s="50" t="str">
        <f t="shared" si="284"/>
        <v/>
      </c>
      <c r="BQ104" s="50" t="str">
        <f t="shared" si="284"/>
        <v/>
      </c>
      <c r="BR104" s="50" t="str">
        <f t="shared" si="284"/>
        <v/>
      </c>
      <c r="BS104" s="50" t="str">
        <f t="shared" si="284"/>
        <v/>
      </c>
      <c r="BT104" s="50" t="str">
        <f t="shared" si="284"/>
        <v/>
      </c>
      <c r="BU104" s="50" t="str">
        <f t="shared" si="284"/>
        <v/>
      </c>
      <c r="BV104" s="50" t="str">
        <f t="shared" si="284"/>
        <v/>
      </c>
      <c r="BW104" s="50" t="str">
        <f t="shared" si="284"/>
        <v/>
      </c>
      <c r="BX104" s="50" t="str">
        <f t="shared" si="284"/>
        <v/>
      </c>
      <c r="BY104" s="50" t="str">
        <f t="shared" si="284"/>
        <v/>
      </c>
      <c r="BZ104" s="50" t="str">
        <f t="shared" si="284"/>
        <v/>
      </c>
      <c r="CA104" s="50" t="str">
        <f t="shared" si="284"/>
        <v/>
      </c>
      <c r="CB104" s="50" t="str">
        <f t="shared" si="284"/>
        <v/>
      </c>
      <c r="CC104" s="50" t="str">
        <f t="shared" si="284"/>
        <v/>
      </c>
      <c r="CD104" s="50" t="str">
        <f t="shared" si="284"/>
        <v/>
      </c>
      <c r="CE104" s="50" t="str">
        <f t="shared" si="284"/>
        <v/>
      </c>
      <c r="CF104" s="50" t="str">
        <f t="shared" si="284"/>
        <v/>
      </c>
      <c r="CG104" s="50" t="str">
        <f t="shared" si="284"/>
        <v/>
      </c>
      <c r="CH104" s="50" t="str">
        <f t="shared" si="284"/>
        <v/>
      </c>
      <c r="CI104" s="50" t="str">
        <f t="shared" si="284"/>
        <v/>
      </c>
      <c r="CJ104" s="50" t="str">
        <f t="shared" si="284"/>
        <v/>
      </c>
      <c r="CK104" s="50">
        <f t="shared" si="248"/>
        <v>20</v>
      </c>
      <c r="CL104" s="78"/>
      <c r="CM104" s="69">
        <v>5</v>
      </c>
      <c r="CN104" s="79">
        <v>5</v>
      </c>
      <c r="CO104" s="80"/>
      <c r="CP104" s="114">
        <v>6</v>
      </c>
      <c r="CQ104" s="74" t="str">
        <f t="shared" ref="CQ104:DJ104" si="285">IFERROR(VLOOKUP($B104,$CQ$88:DK$92,MAX($Q$6:$AJ$6)+2-CQ$6,0)*CQ$7,"")</f>
        <v/>
      </c>
      <c r="CR104" s="74" t="str">
        <f t="shared" si="285"/>
        <v/>
      </c>
      <c r="CS104" s="74" t="str">
        <f t="shared" si="285"/>
        <v/>
      </c>
      <c r="CT104" s="74" t="str">
        <f t="shared" si="285"/>
        <v/>
      </c>
      <c r="CU104" s="74" t="str">
        <f t="shared" si="285"/>
        <v/>
      </c>
      <c r="CV104" s="74" t="str">
        <f t="shared" si="285"/>
        <v/>
      </c>
      <c r="CW104" s="74" t="str">
        <f t="shared" si="285"/>
        <v/>
      </c>
      <c r="CX104" s="74" t="str">
        <f t="shared" si="285"/>
        <v/>
      </c>
      <c r="CY104" s="74" t="str">
        <f t="shared" si="285"/>
        <v/>
      </c>
      <c r="CZ104" s="74" t="str">
        <f t="shared" si="285"/>
        <v/>
      </c>
      <c r="DA104" s="74" t="str">
        <f t="shared" si="285"/>
        <v/>
      </c>
      <c r="DB104" s="74" t="str">
        <f t="shared" si="285"/>
        <v/>
      </c>
      <c r="DC104" s="74" t="str">
        <f t="shared" si="285"/>
        <v/>
      </c>
      <c r="DD104" s="74" t="str">
        <f t="shared" si="285"/>
        <v/>
      </c>
      <c r="DE104" s="74" t="str">
        <f t="shared" si="285"/>
        <v/>
      </c>
      <c r="DF104" s="74" t="str">
        <f t="shared" si="285"/>
        <v/>
      </c>
      <c r="DG104" s="74" t="str">
        <f t="shared" si="285"/>
        <v/>
      </c>
      <c r="DH104" s="74" t="str">
        <f t="shared" si="285"/>
        <v/>
      </c>
      <c r="DI104" s="74" t="str">
        <f t="shared" si="285"/>
        <v/>
      </c>
      <c r="DJ104" s="74" t="str">
        <f t="shared" si="285"/>
        <v/>
      </c>
      <c r="DK104" s="14"/>
    </row>
    <row r="105" spans="1:115" ht="15.75" customHeight="1" x14ac:dyDescent="0.25">
      <c r="A105" s="65">
        <v>33</v>
      </c>
      <c r="B105" s="15">
        <v>112</v>
      </c>
      <c r="C105" s="17">
        <v>10047254845</v>
      </c>
      <c r="D105" s="21" t="s">
        <v>231</v>
      </c>
      <c r="E105" s="22" t="s">
        <v>232</v>
      </c>
      <c r="F105" s="22" t="s">
        <v>84</v>
      </c>
      <c r="G105" s="24" t="s">
        <v>85</v>
      </c>
      <c r="H105" s="66">
        <f t="shared" si="242"/>
        <v>65</v>
      </c>
      <c r="I105" s="67">
        <v>5</v>
      </c>
      <c r="J105" s="68">
        <v>5</v>
      </c>
      <c r="K105" s="69">
        <v>11</v>
      </c>
      <c r="L105" s="70">
        <v>11</v>
      </c>
      <c r="M105" s="67">
        <v>15</v>
      </c>
      <c r="N105" s="71">
        <v>15</v>
      </c>
      <c r="O105" s="72">
        <v>-1</v>
      </c>
      <c r="P105" s="73">
        <f t="shared" si="243"/>
        <v>-20</v>
      </c>
      <c r="Q105" s="74" t="str">
        <f t="shared" ref="Q105:AJ105" si="286">IFERROR(VLOOKUP($B105,Q$88:$AK$92,MAX($Q$6:$AJ$6)+2-Q$6,0)*Q$7,"")</f>
        <v/>
      </c>
      <c r="R105" s="74" t="str">
        <f t="shared" si="286"/>
        <v/>
      </c>
      <c r="S105" s="74" t="str">
        <f t="shared" si="286"/>
        <v/>
      </c>
      <c r="T105" s="74" t="str">
        <f t="shared" si="286"/>
        <v/>
      </c>
      <c r="U105" s="74" t="str">
        <f t="shared" si="286"/>
        <v/>
      </c>
      <c r="V105" s="74" t="str">
        <f t="shared" si="286"/>
        <v/>
      </c>
      <c r="W105" s="74" t="str">
        <f t="shared" si="286"/>
        <v/>
      </c>
      <c r="X105" s="74" t="str">
        <f t="shared" si="286"/>
        <v/>
      </c>
      <c r="Y105" s="74" t="str">
        <f t="shared" si="286"/>
        <v/>
      </c>
      <c r="Z105" s="74" t="str">
        <f t="shared" si="286"/>
        <v/>
      </c>
      <c r="AA105" s="74" t="str">
        <f t="shared" si="286"/>
        <v/>
      </c>
      <c r="AB105" s="74" t="str">
        <f t="shared" si="286"/>
        <v/>
      </c>
      <c r="AC105" s="74" t="str">
        <f t="shared" si="286"/>
        <v/>
      </c>
      <c r="AD105" s="74" t="str">
        <f t="shared" si="286"/>
        <v/>
      </c>
      <c r="AE105" s="74" t="str">
        <f t="shared" si="286"/>
        <v/>
      </c>
      <c r="AF105" s="74" t="str">
        <f t="shared" si="286"/>
        <v/>
      </c>
      <c r="AG105" s="74" t="str">
        <f t="shared" si="286"/>
        <v/>
      </c>
      <c r="AH105" s="74" t="str">
        <f t="shared" si="286"/>
        <v/>
      </c>
      <c r="AI105" s="74" t="str">
        <f t="shared" si="286"/>
        <v/>
      </c>
      <c r="AJ105" s="74" t="str">
        <f t="shared" si="286"/>
        <v/>
      </c>
      <c r="AK105" s="14"/>
      <c r="AL105" s="69">
        <v>10</v>
      </c>
      <c r="AM105" s="70">
        <v>10</v>
      </c>
      <c r="AN105" s="67">
        <v>10</v>
      </c>
      <c r="AO105" s="76">
        <f t="shared" si="245"/>
        <v>0</v>
      </c>
      <c r="AP105" s="71">
        <v>10</v>
      </c>
      <c r="AQ105" s="50">
        <f t="shared" si="246"/>
        <v>0</v>
      </c>
      <c r="AR105" s="50" t="str">
        <f t="shared" ref="AR105:CJ105" si="287">IF(AR$5=$B105,1,"")</f>
        <v/>
      </c>
      <c r="AS105" s="50" t="str">
        <f t="shared" si="287"/>
        <v/>
      </c>
      <c r="AT105" s="50" t="str">
        <f t="shared" si="287"/>
        <v/>
      </c>
      <c r="AU105" s="50" t="str">
        <f t="shared" si="287"/>
        <v/>
      </c>
      <c r="AV105" s="50" t="str">
        <f t="shared" si="287"/>
        <v/>
      </c>
      <c r="AW105" s="50" t="str">
        <f t="shared" si="287"/>
        <v/>
      </c>
      <c r="AX105" s="50" t="str">
        <f t="shared" si="287"/>
        <v/>
      </c>
      <c r="AY105" s="50" t="str">
        <f t="shared" si="287"/>
        <v/>
      </c>
      <c r="AZ105" s="50" t="str">
        <f t="shared" si="287"/>
        <v/>
      </c>
      <c r="BA105" s="50" t="str">
        <f t="shared" si="287"/>
        <v/>
      </c>
      <c r="BB105" s="50" t="str">
        <f t="shared" si="287"/>
        <v/>
      </c>
      <c r="BC105" s="50" t="str">
        <f t="shared" si="287"/>
        <v/>
      </c>
      <c r="BD105" s="50" t="str">
        <f t="shared" si="287"/>
        <v/>
      </c>
      <c r="BE105" s="50" t="str">
        <f t="shared" si="287"/>
        <v/>
      </c>
      <c r="BF105" s="50" t="str">
        <f t="shared" si="287"/>
        <v/>
      </c>
      <c r="BG105" s="50" t="str">
        <f t="shared" si="287"/>
        <v/>
      </c>
      <c r="BH105" s="50" t="str">
        <f t="shared" si="287"/>
        <v/>
      </c>
      <c r="BI105" s="50" t="str">
        <f t="shared" si="287"/>
        <v/>
      </c>
      <c r="BJ105" s="50" t="str">
        <f t="shared" si="287"/>
        <v/>
      </c>
      <c r="BK105" s="50" t="str">
        <f t="shared" si="287"/>
        <v/>
      </c>
      <c r="BL105" s="50" t="str">
        <f t="shared" si="287"/>
        <v/>
      </c>
      <c r="BM105" s="50" t="str">
        <f t="shared" si="287"/>
        <v/>
      </c>
      <c r="BN105" s="50" t="str">
        <f t="shared" si="287"/>
        <v/>
      </c>
      <c r="BO105" s="50" t="str">
        <f t="shared" si="287"/>
        <v/>
      </c>
      <c r="BP105" s="50" t="str">
        <f t="shared" si="287"/>
        <v/>
      </c>
      <c r="BQ105" s="50" t="str">
        <f t="shared" si="287"/>
        <v/>
      </c>
      <c r="BR105" s="50" t="str">
        <f t="shared" si="287"/>
        <v/>
      </c>
      <c r="BS105" s="50" t="str">
        <f t="shared" si="287"/>
        <v/>
      </c>
      <c r="BT105" s="50" t="str">
        <f t="shared" si="287"/>
        <v/>
      </c>
      <c r="BU105" s="50" t="str">
        <f t="shared" si="287"/>
        <v/>
      </c>
      <c r="BV105" s="50" t="str">
        <f t="shared" si="287"/>
        <v/>
      </c>
      <c r="BW105" s="50" t="str">
        <f t="shared" si="287"/>
        <v/>
      </c>
      <c r="BX105" s="50" t="str">
        <f t="shared" si="287"/>
        <v/>
      </c>
      <c r="BY105" s="50" t="str">
        <f t="shared" si="287"/>
        <v/>
      </c>
      <c r="BZ105" s="50" t="str">
        <f t="shared" si="287"/>
        <v/>
      </c>
      <c r="CA105" s="50" t="str">
        <f t="shared" si="287"/>
        <v/>
      </c>
      <c r="CB105" s="50" t="str">
        <f t="shared" si="287"/>
        <v/>
      </c>
      <c r="CC105" s="50" t="str">
        <f t="shared" si="287"/>
        <v/>
      </c>
      <c r="CD105" s="50" t="str">
        <f t="shared" si="287"/>
        <v/>
      </c>
      <c r="CE105" s="50" t="str">
        <f t="shared" si="287"/>
        <v/>
      </c>
      <c r="CF105" s="50" t="str">
        <f t="shared" si="287"/>
        <v/>
      </c>
      <c r="CG105" s="50" t="str">
        <f t="shared" si="287"/>
        <v/>
      </c>
      <c r="CH105" s="50" t="str">
        <f t="shared" si="287"/>
        <v/>
      </c>
      <c r="CI105" s="50" t="str">
        <f t="shared" si="287"/>
        <v/>
      </c>
      <c r="CJ105" s="50" t="str">
        <f t="shared" si="287"/>
        <v/>
      </c>
      <c r="CK105" s="50">
        <f t="shared" si="248"/>
        <v>22</v>
      </c>
      <c r="CL105" s="78"/>
      <c r="CM105" s="69">
        <v>14</v>
      </c>
      <c r="CN105" s="79">
        <v>14</v>
      </c>
      <c r="CO105" s="80"/>
      <c r="CP105" s="81">
        <f t="shared" ref="CP105:CP114" si="288">IFERROR(SUM(CQ105:DJ105)+CO105*20,CO105)</f>
        <v>0</v>
      </c>
      <c r="CQ105" s="74" t="str">
        <f t="shared" ref="CQ105:DJ105" si="289">IFERROR(VLOOKUP($B105,$CQ$88:DK$92,MAX($Q$6:$AJ$6)+2-CQ$6,0)*CQ$7,"")</f>
        <v/>
      </c>
      <c r="CR105" s="74" t="str">
        <f t="shared" si="289"/>
        <v/>
      </c>
      <c r="CS105" s="74" t="str">
        <f t="shared" si="289"/>
        <v/>
      </c>
      <c r="CT105" s="74" t="str">
        <f t="shared" si="289"/>
        <v/>
      </c>
      <c r="CU105" s="74" t="str">
        <f t="shared" si="289"/>
        <v/>
      </c>
      <c r="CV105" s="74" t="str">
        <f t="shared" si="289"/>
        <v/>
      </c>
      <c r="CW105" s="74" t="str">
        <f t="shared" si="289"/>
        <v/>
      </c>
      <c r="CX105" s="74" t="str">
        <f t="shared" si="289"/>
        <v/>
      </c>
      <c r="CY105" s="74" t="str">
        <f t="shared" si="289"/>
        <v/>
      </c>
      <c r="CZ105" s="74" t="str">
        <f t="shared" si="289"/>
        <v/>
      </c>
      <c r="DA105" s="74" t="str">
        <f t="shared" si="289"/>
        <v/>
      </c>
      <c r="DB105" s="74" t="str">
        <f t="shared" si="289"/>
        <v/>
      </c>
      <c r="DC105" s="74" t="str">
        <f t="shared" si="289"/>
        <v/>
      </c>
      <c r="DD105" s="74" t="str">
        <f t="shared" si="289"/>
        <v/>
      </c>
      <c r="DE105" s="74" t="str">
        <f t="shared" si="289"/>
        <v/>
      </c>
      <c r="DF105" s="74" t="str">
        <f t="shared" si="289"/>
        <v/>
      </c>
      <c r="DG105" s="74" t="str">
        <f t="shared" si="289"/>
        <v/>
      </c>
      <c r="DH105" s="74" t="str">
        <f t="shared" si="289"/>
        <v/>
      </c>
      <c r="DI105" s="74" t="str">
        <f t="shared" si="289"/>
        <v/>
      </c>
      <c r="DJ105" s="74" t="str">
        <f t="shared" si="289"/>
        <v/>
      </c>
      <c r="DK105" s="14"/>
    </row>
    <row r="106" spans="1:115" ht="15.75" customHeight="1" x14ac:dyDescent="0.25">
      <c r="A106" s="65">
        <v>34</v>
      </c>
      <c r="B106" s="15">
        <v>87</v>
      </c>
      <c r="C106" s="17">
        <v>10047036492</v>
      </c>
      <c r="D106" s="21" t="s">
        <v>132</v>
      </c>
      <c r="E106" s="22" t="s">
        <v>17</v>
      </c>
      <c r="F106" s="22" t="s">
        <v>34</v>
      </c>
      <c r="G106" s="24" t="s">
        <v>61</v>
      </c>
      <c r="H106" s="66">
        <f t="shared" si="242"/>
        <v>76</v>
      </c>
      <c r="I106" s="67">
        <v>15</v>
      </c>
      <c r="J106" s="68">
        <v>15</v>
      </c>
      <c r="K106" s="69">
        <v>12</v>
      </c>
      <c r="L106" s="70">
        <v>12</v>
      </c>
      <c r="M106" s="67">
        <v>11</v>
      </c>
      <c r="N106" s="71">
        <v>11</v>
      </c>
      <c r="O106" s="82"/>
      <c r="P106" s="73">
        <f t="shared" si="243"/>
        <v>0</v>
      </c>
      <c r="Q106" s="74" t="str">
        <f t="shared" ref="Q106:AJ106" si="290">IFERROR(VLOOKUP($B106,Q$88:$AK$92,MAX($Q$6:$AJ$6)+2-Q$6,0)*Q$7,"")</f>
        <v/>
      </c>
      <c r="R106" s="74" t="str">
        <f t="shared" si="290"/>
        <v/>
      </c>
      <c r="S106" s="74" t="str">
        <f t="shared" si="290"/>
        <v/>
      </c>
      <c r="T106" s="74" t="str">
        <f t="shared" si="290"/>
        <v/>
      </c>
      <c r="U106" s="74" t="str">
        <f t="shared" si="290"/>
        <v/>
      </c>
      <c r="V106" s="74" t="str">
        <f t="shared" si="290"/>
        <v/>
      </c>
      <c r="W106" s="74" t="str">
        <f t="shared" si="290"/>
        <v/>
      </c>
      <c r="X106" s="74" t="str">
        <f t="shared" si="290"/>
        <v/>
      </c>
      <c r="Y106" s="74" t="str">
        <f t="shared" si="290"/>
        <v/>
      </c>
      <c r="Z106" s="74" t="str">
        <f t="shared" si="290"/>
        <v/>
      </c>
      <c r="AA106" s="74" t="str">
        <f t="shared" si="290"/>
        <v/>
      </c>
      <c r="AB106" s="74" t="str">
        <f t="shared" si="290"/>
        <v/>
      </c>
      <c r="AC106" s="74" t="str">
        <f t="shared" si="290"/>
        <v/>
      </c>
      <c r="AD106" s="74" t="str">
        <f t="shared" si="290"/>
        <v/>
      </c>
      <c r="AE106" s="74" t="str">
        <f t="shared" si="290"/>
        <v/>
      </c>
      <c r="AF106" s="74" t="str">
        <f t="shared" si="290"/>
        <v/>
      </c>
      <c r="AG106" s="74" t="str">
        <f t="shared" si="290"/>
        <v/>
      </c>
      <c r="AH106" s="74" t="str">
        <f t="shared" si="290"/>
        <v/>
      </c>
      <c r="AI106" s="74" t="str">
        <f t="shared" si="290"/>
        <v/>
      </c>
      <c r="AJ106" s="74" t="str">
        <f t="shared" si="290"/>
        <v/>
      </c>
      <c r="AK106" s="14"/>
      <c r="AL106" s="69">
        <v>14</v>
      </c>
      <c r="AM106" s="70">
        <v>14</v>
      </c>
      <c r="AN106" s="67">
        <v>12</v>
      </c>
      <c r="AO106" s="76">
        <f t="shared" si="245"/>
        <v>0</v>
      </c>
      <c r="AP106" s="71">
        <v>12</v>
      </c>
      <c r="AQ106" s="50">
        <f t="shared" si="246"/>
        <v>0</v>
      </c>
      <c r="AR106" s="50" t="str">
        <f t="shared" ref="AR106:CJ106" si="291">IF(AR$5=$B106,1,"")</f>
        <v/>
      </c>
      <c r="AS106" s="50" t="str">
        <f t="shared" si="291"/>
        <v/>
      </c>
      <c r="AT106" s="50" t="str">
        <f t="shared" si="291"/>
        <v/>
      </c>
      <c r="AU106" s="50" t="str">
        <f t="shared" si="291"/>
        <v/>
      </c>
      <c r="AV106" s="50" t="str">
        <f t="shared" si="291"/>
        <v/>
      </c>
      <c r="AW106" s="50" t="str">
        <f t="shared" si="291"/>
        <v/>
      </c>
      <c r="AX106" s="50" t="str">
        <f t="shared" si="291"/>
        <v/>
      </c>
      <c r="AY106" s="50" t="str">
        <f t="shared" si="291"/>
        <v/>
      </c>
      <c r="AZ106" s="50" t="str">
        <f t="shared" si="291"/>
        <v/>
      </c>
      <c r="BA106" s="50" t="str">
        <f t="shared" si="291"/>
        <v/>
      </c>
      <c r="BB106" s="50" t="str">
        <f t="shared" si="291"/>
        <v/>
      </c>
      <c r="BC106" s="50" t="str">
        <f t="shared" si="291"/>
        <v/>
      </c>
      <c r="BD106" s="50" t="str">
        <f t="shared" si="291"/>
        <v/>
      </c>
      <c r="BE106" s="50" t="str">
        <f t="shared" si="291"/>
        <v/>
      </c>
      <c r="BF106" s="50" t="str">
        <f t="shared" si="291"/>
        <v/>
      </c>
      <c r="BG106" s="50" t="str">
        <f t="shared" si="291"/>
        <v/>
      </c>
      <c r="BH106" s="50" t="str">
        <f t="shared" si="291"/>
        <v/>
      </c>
      <c r="BI106" s="50" t="str">
        <f t="shared" si="291"/>
        <v/>
      </c>
      <c r="BJ106" s="50" t="str">
        <f t="shared" si="291"/>
        <v/>
      </c>
      <c r="BK106" s="50" t="str">
        <f t="shared" si="291"/>
        <v/>
      </c>
      <c r="BL106" s="50" t="str">
        <f t="shared" si="291"/>
        <v/>
      </c>
      <c r="BM106" s="50" t="str">
        <f t="shared" si="291"/>
        <v/>
      </c>
      <c r="BN106" s="50" t="str">
        <f t="shared" si="291"/>
        <v/>
      </c>
      <c r="BO106" s="50" t="str">
        <f t="shared" si="291"/>
        <v/>
      </c>
      <c r="BP106" s="50" t="str">
        <f t="shared" si="291"/>
        <v/>
      </c>
      <c r="BQ106" s="50" t="str">
        <f t="shared" si="291"/>
        <v/>
      </c>
      <c r="BR106" s="50" t="str">
        <f t="shared" si="291"/>
        <v/>
      </c>
      <c r="BS106" s="50" t="str">
        <f t="shared" si="291"/>
        <v/>
      </c>
      <c r="BT106" s="50" t="str">
        <f t="shared" si="291"/>
        <v/>
      </c>
      <c r="BU106" s="50" t="str">
        <f t="shared" si="291"/>
        <v/>
      </c>
      <c r="BV106" s="50" t="str">
        <f t="shared" si="291"/>
        <v/>
      </c>
      <c r="BW106" s="50" t="str">
        <f t="shared" si="291"/>
        <v/>
      </c>
      <c r="BX106" s="50" t="str">
        <f t="shared" si="291"/>
        <v/>
      </c>
      <c r="BY106" s="50" t="str">
        <f t="shared" si="291"/>
        <v/>
      </c>
      <c r="BZ106" s="50" t="str">
        <f t="shared" si="291"/>
        <v/>
      </c>
      <c r="CA106" s="50" t="str">
        <f t="shared" si="291"/>
        <v/>
      </c>
      <c r="CB106" s="50" t="str">
        <f t="shared" si="291"/>
        <v/>
      </c>
      <c r="CC106" s="50" t="str">
        <f t="shared" si="291"/>
        <v/>
      </c>
      <c r="CD106" s="50" t="str">
        <f t="shared" si="291"/>
        <v/>
      </c>
      <c r="CE106" s="50" t="str">
        <f t="shared" si="291"/>
        <v/>
      </c>
      <c r="CF106" s="50" t="str">
        <f t="shared" si="291"/>
        <v/>
      </c>
      <c r="CG106" s="50" t="str">
        <f t="shared" si="291"/>
        <v/>
      </c>
      <c r="CH106" s="50" t="str">
        <f t="shared" si="291"/>
        <v/>
      </c>
      <c r="CI106" s="50" t="str">
        <f t="shared" si="291"/>
        <v/>
      </c>
      <c r="CJ106" s="50" t="str">
        <f t="shared" si="291"/>
        <v/>
      </c>
      <c r="CK106" s="50">
        <f t="shared" si="248"/>
        <v>18</v>
      </c>
      <c r="CL106" s="78"/>
      <c r="CM106" s="69">
        <v>12</v>
      </c>
      <c r="CN106" s="79">
        <v>12</v>
      </c>
      <c r="CO106" s="80"/>
      <c r="CP106" s="81">
        <f t="shared" si="288"/>
        <v>0</v>
      </c>
      <c r="CQ106" s="74" t="str">
        <f t="shared" ref="CQ106:DJ106" si="292">IFERROR(VLOOKUP($B106,$CQ$88:DK$92,MAX($Q$6:$AJ$6)+2-CQ$6,0)*CQ$7,"")</f>
        <v/>
      </c>
      <c r="CR106" s="74" t="str">
        <f t="shared" si="292"/>
        <v/>
      </c>
      <c r="CS106" s="74" t="str">
        <f t="shared" si="292"/>
        <v/>
      </c>
      <c r="CT106" s="74" t="str">
        <f t="shared" si="292"/>
        <v/>
      </c>
      <c r="CU106" s="74" t="str">
        <f t="shared" si="292"/>
        <v/>
      </c>
      <c r="CV106" s="74" t="str">
        <f t="shared" si="292"/>
        <v/>
      </c>
      <c r="CW106" s="74" t="str">
        <f t="shared" si="292"/>
        <v/>
      </c>
      <c r="CX106" s="74" t="str">
        <f t="shared" si="292"/>
        <v/>
      </c>
      <c r="CY106" s="74" t="str">
        <f t="shared" si="292"/>
        <v/>
      </c>
      <c r="CZ106" s="74" t="str">
        <f t="shared" si="292"/>
        <v/>
      </c>
      <c r="DA106" s="74" t="str">
        <f t="shared" si="292"/>
        <v/>
      </c>
      <c r="DB106" s="74" t="str">
        <f t="shared" si="292"/>
        <v/>
      </c>
      <c r="DC106" s="74" t="str">
        <f t="shared" si="292"/>
        <v/>
      </c>
      <c r="DD106" s="74" t="str">
        <f t="shared" si="292"/>
        <v/>
      </c>
      <c r="DE106" s="74" t="str">
        <f t="shared" si="292"/>
        <v/>
      </c>
      <c r="DF106" s="74" t="str">
        <f t="shared" si="292"/>
        <v/>
      </c>
      <c r="DG106" s="74" t="str">
        <f t="shared" si="292"/>
        <v/>
      </c>
      <c r="DH106" s="74" t="str">
        <f t="shared" si="292"/>
        <v/>
      </c>
      <c r="DI106" s="74" t="str">
        <f t="shared" si="292"/>
        <v/>
      </c>
      <c r="DJ106" s="74" t="str">
        <f t="shared" si="292"/>
        <v/>
      </c>
      <c r="DK106" s="14"/>
    </row>
    <row r="107" spans="1:115" ht="15.75" customHeight="1" x14ac:dyDescent="0.25">
      <c r="A107" s="65">
        <v>35</v>
      </c>
      <c r="B107" s="15">
        <v>17</v>
      </c>
      <c r="C107" s="17">
        <v>10046409430</v>
      </c>
      <c r="D107" s="21" t="s">
        <v>165</v>
      </c>
      <c r="E107" s="22" t="s">
        <v>65</v>
      </c>
      <c r="F107" s="22" t="s">
        <v>44</v>
      </c>
      <c r="G107" s="24" t="s">
        <v>61</v>
      </c>
      <c r="H107" s="66">
        <f t="shared" si="242"/>
        <v>82</v>
      </c>
      <c r="I107" s="67">
        <v>13</v>
      </c>
      <c r="J107" s="68">
        <v>13</v>
      </c>
      <c r="K107" s="69">
        <v>18</v>
      </c>
      <c r="L107" s="70">
        <v>18</v>
      </c>
      <c r="M107" s="67">
        <v>12</v>
      </c>
      <c r="N107" s="71">
        <v>12</v>
      </c>
      <c r="O107" s="82"/>
      <c r="P107" s="73">
        <f t="shared" si="243"/>
        <v>0</v>
      </c>
      <c r="Q107" s="74" t="str">
        <f t="shared" ref="Q107:AJ107" si="293">IFERROR(VLOOKUP($B107,Q$88:$AK$92,MAX($Q$6:$AJ$6)+2-Q$6,0)*Q$7,"")</f>
        <v/>
      </c>
      <c r="R107" s="74" t="str">
        <f t="shared" si="293"/>
        <v/>
      </c>
      <c r="S107" s="74" t="str">
        <f t="shared" si="293"/>
        <v/>
      </c>
      <c r="T107" s="74" t="str">
        <f t="shared" si="293"/>
        <v/>
      </c>
      <c r="U107" s="74" t="str">
        <f t="shared" si="293"/>
        <v/>
      </c>
      <c r="V107" s="74" t="str">
        <f t="shared" si="293"/>
        <v/>
      </c>
      <c r="W107" s="74" t="str">
        <f t="shared" si="293"/>
        <v/>
      </c>
      <c r="X107" s="74" t="str">
        <f t="shared" si="293"/>
        <v/>
      </c>
      <c r="Y107" s="74" t="str">
        <f t="shared" si="293"/>
        <v/>
      </c>
      <c r="Z107" s="74" t="str">
        <f t="shared" si="293"/>
        <v/>
      </c>
      <c r="AA107" s="74" t="str">
        <f t="shared" si="293"/>
        <v/>
      </c>
      <c r="AB107" s="74" t="str">
        <f t="shared" si="293"/>
        <v/>
      </c>
      <c r="AC107" s="74" t="str">
        <f t="shared" si="293"/>
        <v/>
      </c>
      <c r="AD107" s="74" t="str">
        <f t="shared" si="293"/>
        <v/>
      </c>
      <c r="AE107" s="74" t="str">
        <f t="shared" si="293"/>
        <v/>
      </c>
      <c r="AF107" s="74" t="str">
        <f t="shared" si="293"/>
        <v/>
      </c>
      <c r="AG107" s="74">
        <f t="shared" si="293"/>
        <v>0</v>
      </c>
      <c r="AH107" s="74" t="str">
        <f t="shared" si="293"/>
        <v/>
      </c>
      <c r="AI107" s="74" t="str">
        <f t="shared" si="293"/>
        <v/>
      </c>
      <c r="AJ107" s="74" t="str">
        <f t="shared" si="293"/>
        <v/>
      </c>
      <c r="AK107" s="14"/>
      <c r="AL107" s="69">
        <v>13</v>
      </c>
      <c r="AM107" s="70">
        <v>13</v>
      </c>
      <c r="AN107" s="67">
        <v>13</v>
      </c>
      <c r="AO107" s="76">
        <f t="shared" si="245"/>
        <v>0</v>
      </c>
      <c r="AP107" s="71">
        <v>13</v>
      </c>
      <c r="AQ107" s="50">
        <f t="shared" si="246"/>
        <v>0</v>
      </c>
      <c r="AR107" s="50" t="str">
        <f t="shared" ref="AR107:CJ107" si="294">IF(AR$5=$B107,1,"")</f>
        <v/>
      </c>
      <c r="AS107" s="50" t="str">
        <f t="shared" si="294"/>
        <v/>
      </c>
      <c r="AT107" s="50" t="str">
        <f t="shared" si="294"/>
        <v/>
      </c>
      <c r="AU107" s="50" t="str">
        <f t="shared" si="294"/>
        <v/>
      </c>
      <c r="AV107" s="50" t="str">
        <f t="shared" si="294"/>
        <v/>
      </c>
      <c r="AW107" s="50" t="str">
        <f t="shared" si="294"/>
        <v/>
      </c>
      <c r="AX107" s="50" t="str">
        <f t="shared" si="294"/>
        <v/>
      </c>
      <c r="AY107" s="50" t="str">
        <f t="shared" si="294"/>
        <v/>
      </c>
      <c r="AZ107" s="50" t="str">
        <f t="shared" si="294"/>
        <v/>
      </c>
      <c r="BA107" s="50" t="str">
        <f t="shared" si="294"/>
        <v/>
      </c>
      <c r="BB107" s="50" t="str">
        <f t="shared" si="294"/>
        <v/>
      </c>
      <c r="BC107" s="50" t="str">
        <f t="shared" si="294"/>
        <v/>
      </c>
      <c r="BD107" s="50" t="str">
        <f t="shared" si="294"/>
        <v/>
      </c>
      <c r="BE107" s="50" t="str">
        <f t="shared" si="294"/>
        <v/>
      </c>
      <c r="BF107" s="50" t="str">
        <f t="shared" si="294"/>
        <v/>
      </c>
      <c r="BG107" s="50" t="str">
        <f t="shared" si="294"/>
        <v/>
      </c>
      <c r="BH107" s="50" t="str">
        <f t="shared" si="294"/>
        <v/>
      </c>
      <c r="BI107" s="50" t="str">
        <f t="shared" si="294"/>
        <v/>
      </c>
      <c r="BJ107" s="50" t="str">
        <f t="shared" si="294"/>
        <v/>
      </c>
      <c r="BK107" s="50" t="str">
        <f t="shared" si="294"/>
        <v/>
      </c>
      <c r="BL107" s="50" t="str">
        <f t="shared" si="294"/>
        <v/>
      </c>
      <c r="BM107" s="50" t="str">
        <f t="shared" si="294"/>
        <v/>
      </c>
      <c r="BN107" s="50" t="str">
        <f t="shared" si="294"/>
        <v/>
      </c>
      <c r="BO107" s="50" t="str">
        <f t="shared" si="294"/>
        <v/>
      </c>
      <c r="BP107" s="50" t="str">
        <f t="shared" si="294"/>
        <v/>
      </c>
      <c r="BQ107" s="50" t="str">
        <f t="shared" si="294"/>
        <v/>
      </c>
      <c r="BR107" s="50" t="str">
        <f t="shared" si="294"/>
        <v/>
      </c>
      <c r="BS107" s="50" t="str">
        <f t="shared" si="294"/>
        <v/>
      </c>
      <c r="BT107" s="50" t="str">
        <f t="shared" si="294"/>
        <v/>
      </c>
      <c r="BU107" s="50" t="str">
        <f t="shared" si="294"/>
        <v/>
      </c>
      <c r="BV107" s="50" t="str">
        <f t="shared" si="294"/>
        <v/>
      </c>
      <c r="BW107" s="50" t="str">
        <f t="shared" si="294"/>
        <v/>
      </c>
      <c r="BX107" s="50" t="str">
        <f t="shared" si="294"/>
        <v/>
      </c>
      <c r="BY107" s="50" t="str">
        <f t="shared" si="294"/>
        <v/>
      </c>
      <c r="BZ107" s="50" t="str">
        <f t="shared" si="294"/>
        <v/>
      </c>
      <c r="CA107" s="50" t="str">
        <f t="shared" si="294"/>
        <v/>
      </c>
      <c r="CB107" s="50" t="str">
        <f t="shared" si="294"/>
        <v/>
      </c>
      <c r="CC107" s="50" t="str">
        <f t="shared" si="294"/>
        <v/>
      </c>
      <c r="CD107" s="50" t="str">
        <f t="shared" si="294"/>
        <v/>
      </c>
      <c r="CE107" s="50" t="str">
        <f t="shared" si="294"/>
        <v/>
      </c>
      <c r="CF107" s="50" t="str">
        <f t="shared" si="294"/>
        <v/>
      </c>
      <c r="CG107" s="50" t="str">
        <f t="shared" si="294"/>
        <v/>
      </c>
      <c r="CH107" s="50" t="str">
        <f t="shared" si="294"/>
        <v/>
      </c>
      <c r="CI107" s="50" t="str">
        <f t="shared" si="294"/>
        <v/>
      </c>
      <c r="CJ107" s="50" t="str">
        <f t="shared" si="294"/>
        <v/>
      </c>
      <c r="CK107" s="50">
        <f t="shared" si="248"/>
        <v>16</v>
      </c>
      <c r="CL107" s="78"/>
      <c r="CM107" s="69">
        <v>13</v>
      </c>
      <c r="CN107" s="79">
        <v>13</v>
      </c>
      <c r="CO107" s="80"/>
      <c r="CP107" s="81">
        <f t="shared" si="288"/>
        <v>0</v>
      </c>
      <c r="CQ107" s="74" t="str">
        <f t="shared" ref="CQ107:DJ107" si="295">IFERROR(VLOOKUP($B107,$CQ$88:DK$92,MAX($Q$6:$AJ$6)+2-CQ$6,0)*CQ$7,"")</f>
        <v/>
      </c>
      <c r="CR107" s="74" t="str">
        <f t="shared" si="295"/>
        <v/>
      </c>
      <c r="CS107" s="74" t="str">
        <f t="shared" si="295"/>
        <v/>
      </c>
      <c r="CT107" s="74" t="str">
        <f t="shared" si="295"/>
        <v/>
      </c>
      <c r="CU107" s="74" t="str">
        <f t="shared" si="295"/>
        <v/>
      </c>
      <c r="CV107" s="74" t="str">
        <f t="shared" si="295"/>
        <v/>
      </c>
      <c r="CW107" s="74" t="str">
        <f t="shared" si="295"/>
        <v/>
      </c>
      <c r="CX107" s="74" t="str">
        <f t="shared" si="295"/>
        <v/>
      </c>
      <c r="CY107" s="74" t="str">
        <f t="shared" si="295"/>
        <v/>
      </c>
      <c r="CZ107" s="74" t="str">
        <f t="shared" si="295"/>
        <v/>
      </c>
      <c r="DA107" s="74" t="str">
        <f t="shared" si="295"/>
        <v/>
      </c>
      <c r="DB107" s="74" t="str">
        <f t="shared" si="295"/>
        <v/>
      </c>
      <c r="DC107" s="74" t="str">
        <f t="shared" si="295"/>
        <v/>
      </c>
      <c r="DD107" s="74" t="str">
        <f t="shared" si="295"/>
        <v/>
      </c>
      <c r="DE107" s="74" t="str">
        <f t="shared" si="295"/>
        <v/>
      </c>
      <c r="DF107" s="74" t="str">
        <f t="shared" si="295"/>
        <v/>
      </c>
      <c r="DG107" s="74" t="str">
        <f t="shared" si="295"/>
        <v/>
      </c>
      <c r="DH107" s="74" t="str">
        <f t="shared" si="295"/>
        <v/>
      </c>
      <c r="DI107" s="74" t="str">
        <f t="shared" si="295"/>
        <v/>
      </c>
      <c r="DJ107" s="74" t="str">
        <f t="shared" si="295"/>
        <v/>
      </c>
      <c r="DK107" s="14"/>
    </row>
    <row r="108" spans="1:115" ht="15.75" customHeight="1" x14ac:dyDescent="0.25">
      <c r="A108" s="65">
        <v>36</v>
      </c>
      <c r="B108" s="15">
        <v>92</v>
      </c>
      <c r="C108" s="17">
        <v>10079631223</v>
      </c>
      <c r="D108" s="21" t="s">
        <v>195</v>
      </c>
      <c r="E108" s="22" t="s">
        <v>67</v>
      </c>
      <c r="F108" s="22" t="s">
        <v>34</v>
      </c>
      <c r="G108" s="24" t="s">
        <v>61</v>
      </c>
      <c r="H108" s="66">
        <f t="shared" si="242"/>
        <v>88</v>
      </c>
      <c r="I108" s="67">
        <v>16</v>
      </c>
      <c r="J108" s="68">
        <v>16</v>
      </c>
      <c r="K108" s="69">
        <v>14</v>
      </c>
      <c r="L108" s="70">
        <v>14</v>
      </c>
      <c r="M108" s="67">
        <v>14</v>
      </c>
      <c r="N108" s="71">
        <v>14</v>
      </c>
      <c r="O108" s="82"/>
      <c r="P108" s="73">
        <f t="shared" si="243"/>
        <v>0</v>
      </c>
      <c r="Q108" s="74" t="str">
        <f t="shared" ref="Q108:AJ108" si="296">IFERROR(VLOOKUP($B108,Q$88:$AK$92,MAX($Q$6:$AJ$6)+2-Q$6,0)*Q$7,"")</f>
        <v/>
      </c>
      <c r="R108" s="74" t="str">
        <f t="shared" si="296"/>
        <v/>
      </c>
      <c r="S108" s="74" t="str">
        <f t="shared" si="296"/>
        <v/>
      </c>
      <c r="T108" s="74" t="str">
        <f t="shared" si="296"/>
        <v/>
      </c>
      <c r="U108" s="74" t="str">
        <f t="shared" si="296"/>
        <v/>
      </c>
      <c r="V108" s="74" t="str">
        <f t="shared" si="296"/>
        <v/>
      </c>
      <c r="W108" s="74" t="str">
        <f t="shared" si="296"/>
        <v/>
      </c>
      <c r="X108" s="74" t="str">
        <f t="shared" si="296"/>
        <v/>
      </c>
      <c r="Y108" s="74" t="str">
        <f t="shared" si="296"/>
        <v/>
      </c>
      <c r="Z108" s="74" t="str">
        <f t="shared" si="296"/>
        <v/>
      </c>
      <c r="AA108" s="74" t="str">
        <f t="shared" si="296"/>
        <v/>
      </c>
      <c r="AB108" s="74" t="str">
        <f t="shared" si="296"/>
        <v/>
      </c>
      <c r="AC108" s="74" t="str">
        <f t="shared" si="296"/>
        <v/>
      </c>
      <c r="AD108" s="74" t="str">
        <f t="shared" si="296"/>
        <v/>
      </c>
      <c r="AE108" s="74" t="str">
        <f t="shared" si="296"/>
        <v/>
      </c>
      <c r="AF108" s="74" t="str">
        <f t="shared" si="296"/>
        <v/>
      </c>
      <c r="AG108" s="74" t="str">
        <f t="shared" si="296"/>
        <v/>
      </c>
      <c r="AH108" s="74" t="str">
        <f t="shared" si="296"/>
        <v/>
      </c>
      <c r="AI108" s="74" t="str">
        <f t="shared" si="296"/>
        <v/>
      </c>
      <c r="AJ108" s="74" t="str">
        <f t="shared" si="296"/>
        <v/>
      </c>
      <c r="AK108" s="14"/>
      <c r="AL108" s="69">
        <v>15</v>
      </c>
      <c r="AM108" s="70">
        <v>15</v>
      </c>
      <c r="AN108" s="67">
        <v>14</v>
      </c>
      <c r="AO108" s="76">
        <f t="shared" si="245"/>
        <v>0</v>
      </c>
      <c r="AP108" s="71">
        <v>14</v>
      </c>
      <c r="AQ108" s="50">
        <f t="shared" si="246"/>
        <v>0</v>
      </c>
      <c r="AR108" s="50" t="str">
        <f t="shared" ref="AR108:CJ108" si="297">IF(AR$5=$B108,1,"")</f>
        <v/>
      </c>
      <c r="AS108" s="50" t="str">
        <f t="shared" si="297"/>
        <v/>
      </c>
      <c r="AT108" s="50" t="str">
        <f t="shared" si="297"/>
        <v/>
      </c>
      <c r="AU108" s="50" t="str">
        <f t="shared" si="297"/>
        <v/>
      </c>
      <c r="AV108" s="50" t="str">
        <f t="shared" si="297"/>
        <v/>
      </c>
      <c r="AW108" s="50" t="str">
        <f t="shared" si="297"/>
        <v/>
      </c>
      <c r="AX108" s="50" t="str">
        <f t="shared" si="297"/>
        <v/>
      </c>
      <c r="AY108" s="50" t="str">
        <f t="shared" si="297"/>
        <v/>
      </c>
      <c r="AZ108" s="50" t="str">
        <f t="shared" si="297"/>
        <v/>
      </c>
      <c r="BA108" s="50" t="str">
        <f t="shared" si="297"/>
        <v/>
      </c>
      <c r="BB108" s="50" t="str">
        <f t="shared" si="297"/>
        <v/>
      </c>
      <c r="BC108" s="50" t="str">
        <f t="shared" si="297"/>
        <v/>
      </c>
      <c r="BD108" s="50" t="str">
        <f t="shared" si="297"/>
        <v/>
      </c>
      <c r="BE108" s="50" t="str">
        <f t="shared" si="297"/>
        <v/>
      </c>
      <c r="BF108" s="50" t="str">
        <f t="shared" si="297"/>
        <v/>
      </c>
      <c r="BG108" s="50" t="str">
        <f t="shared" si="297"/>
        <v/>
      </c>
      <c r="BH108" s="50" t="str">
        <f t="shared" si="297"/>
        <v/>
      </c>
      <c r="BI108" s="50" t="str">
        <f t="shared" si="297"/>
        <v/>
      </c>
      <c r="BJ108" s="50" t="str">
        <f t="shared" si="297"/>
        <v/>
      </c>
      <c r="BK108" s="50" t="str">
        <f t="shared" si="297"/>
        <v/>
      </c>
      <c r="BL108" s="50" t="str">
        <f t="shared" si="297"/>
        <v/>
      </c>
      <c r="BM108" s="50" t="str">
        <f t="shared" si="297"/>
        <v/>
      </c>
      <c r="BN108" s="50" t="str">
        <f t="shared" si="297"/>
        <v/>
      </c>
      <c r="BO108" s="50" t="str">
        <f t="shared" si="297"/>
        <v/>
      </c>
      <c r="BP108" s="50" t="str">
        <f t="shared" si="297"/>
        <v/>
      </c>
      <c r="BQ108" s="50" t="str">
        <f t="shared" si="297"/>
        <v/>
      </c>
      <c r="BR108" s="50" t="str">
        <f t="shared" si="297"/>
        <v/>
      </c>
      <c r="BS108" s="50" t="str">
        <f t="shared" si="297"/>
        <v/>
      </c>
      <c r="BT108" s="50" t="str">
        <f t="shared" si="297"/>
        <v/>
      </c>
      <c r="BU108" s="50" t="str">
        <f t="shared" si="297"/>
        <v/>
      </c>
      <c r="BV108" s="50" t="str">
        <f t="shared" si="297"/>
        <v/>
      </c>
      <c r="BW108" s="50" t="str">
        <f t="shared" si="297"/>
        <v/>
      </c>
      <c r="BX108" s="50" t="str">
        <f t="shared" si="297"/>
        <v/>
      </c>
      <c r="BY108" s="50" t="str">
        <f t="shared" si="297"/>
        <v/>
      </c>
      <c r="BZ108" s="50" t="str">
        <f t="shared" si="297"/>
        <v/>
      </c>
      <c r="CA108" s="50" t="str">
        <f t="shared" si="297"/>
        <v/>
      </c>
      <c r="CB108" s="50" t="str">
        <f t="shared" si="297"/>
        <v/>
      </c>
      <c r="CC108" s="50" t="str">
        <f t="shared" si="297"/>
        <v/>
      </c>
      <c r="CD108" s="50" t="str">
        <f t="shared" si="297"/>
        <v/>
      </c>
      <c r="CE108" s="50" t="str">
        <f t="shared" si="297"/>
        <v/>
      </c>
      <c r="CF108" s="50" t="str">
        <f t="shared" si="297"/>
        <v/>
      </c>
      <c r="CG108" s="50" t="str">
        <f t="shared" si="297"/>
        <v/>
      </c>
      <c r="CH108" s="50" t="str">
        <f t="shared" si="297"/>
        <v/>
      </c>
      <c r="CI108" s="50" t="str">
        <f t="shared" si="297"/>
        <v/>
      </c>
      <c r="CJ108" s="50" t="str">
        <f t="shared" si="297"/>
        <v/>
      </c>
      <c r="CK108" s="50">
        <f t="shared" si="248"/>
        <v>14</v>
      </c>
      <c r="CL108" s="78"/>
      <c r="CM108" s="69">
        <v>15</v>
      </c>
      <c r="CN108" s="79">
        <v>15</v>
      </c>
      <c r="CO108" s="80"/>
      <c r="CP108" s="81">
        <f t="shared" si="288"/>
        <v>0</v>
      </c>
      <c r="CQ108" s="74" t="str">
        <f t="shared" ref="CQ108:DJ108" si="298">IFERROR(VLOOKUP($B108,$CQ$88:DK$92,MAX($Q$6:$AJ$6)+2-CQ$6,0)*CQ$7,"")</f>
        <v/>
      </c>
      <c r="CR108" s="74" t="str">
        <f t="shared" si="298"/>
        <v/>
      </c>
      <c r="CS108" s="74" t="str">
        <f t="shared" si="298"/>
        <v/>
      </c>
      <c r="CT108" s="74" t="str">
        <f t="shared" si="298"/>
        <v/>
      </c>
      <c r="CU108" s="74" t="str">
        <f t="shared" si="298"/>
        <v/>
      </c>
      <c r="CV108" s="74" t="str">
        <f t="shared" si="298"/>
        <v/>
      </c>
      <c r="CW108" s="74" t="str">
        <f t="shared" si="298"/>
        <v/>
      </c>
      <c r="CX108" s="74" t="str">
        <f t="shared" si="298"/>
        <v/>
      </c>
      <c r="CY108" s="74" t="str">
        <f t="shared" si="298"/>
        <v/>
      </c>
      <c r="CZ108" s="74" t="str">
        <f t="shared" si="298"/>
        <v/>
      </c>
      <c r="DA108" s="74" t="str">
        <f t="shared" si="298"/>
        <v/>
      </c>
      <c r="DB108" s="74" t="str">
        <f t="shared" si="298"/>
        <v/>
      </c>
      <c r="DC108" s="74" t="str">
        <f t="shared" si="298"/>
        <v/>
      </c>
      <c r="DD108" s="74" t="str">
        <f t="shared" si="298"/>
        <v/>
      </c>
      <c r="DE108" s="74" t="str">
        <f t="shared" si="298"/>
        <v/>
      </c>
      <c r="DF108" s="74" t="str">
        <f t="shared" si="298"/>
        <v/>
      </c>
      <c r="DG108" s="74" t="str">
        <f t="shared" si="298"/>
        <v/>
      </c>
      <c r="DH108" s="74" t="str">
        <f t="shared" si="298"/>
        <v/>
      </c>
      <c r="DI108" s="74" t="str">
        <f t="shared" si="298"/>
        <v/>
      </c>
      <c r="DJ108" s="74" t="str">
        <f t="shared" si="298"/>
        <v/>
      </c>
      <c r="DK108" s="14"/>
    </row>
    <row r="109" spans="1:115" ht="15.75" customHeight="1" x14ac:dyDescent="0.25">
      <c r="A109" s="65">
        <v>37</v>
      </c>
      <c r="B109" s="15">
        <v>65</v>
      </c>
      <c r="C109" s="17">
        <v>10093446346</v>
      </c>
      <c r="D109" s="21" t="s">
        <v>107</v>
      </c>
      <c r="E109" s="22" t="s">
        <v>22</v>
      </c>
      <c r="F109" s="22" t="s">
        <v>114</v>
      </c>
      <c r="G109" s="24" t="s">
        <v>61</v>
      </c>
      <c r="H109" s="66">
        <f t="shared" si="242"/>
        <v>100</v>
      </c>
      <c r="I109" s="67">
        <v>18</v>
      </c>
      <c r="J109" s="68">
        <v>18</v>
      </c>
      <c r="K109" s="69">
        <v>13</v>
      </c>
      <c r="L109" s="70">
        <v>13</v>
      </c>
      <c r="M109" s="67">
        <v>17</v>
      </c>
      <c r="N109" s="71">
        <v>17</v>
      </c>
      <c r="O109" s="72">
        <v>-2</v>
      </c>
      <c r="P109" s="73">
        <f t="shared" si="243"/>
        <v>-40</v>
      </c>
      <c r="Q109" s="74" t="str">
        <f t="shared" ref="Q109:AJ109" si="299">IFERROR(VLOOKUP($B109,Q$88:$AK$92,MAX($Q$6:$AJ$6)+2-Q$6,0)*Q$7,"")</f>
        <v/>
      </c>
      <c r="R109" s="74" t="str">
        <f t="shared" si="299"/>
        <v/>
      </c>
      <c r="S109" s="74" t="str">
        <f t="shared" si="299"/>
        <v/>
      </c>
      <c r="T109" s="74" t="str">
        <f t="shared" si="299"/>
        <v/>
      </c>
      <c r="U109" s="74" t="str">
        <f t="shared" si="299"/>
        <v/>
      </c>
      <c r="V109" s="74" t="str">
        <f t="shared" si="299"/>
        <v/>
      </c>
      <c r="W109" s="74" t="str">
        <f t="shared" si="299"/>
        <v/>
      </c>
      <c r="X109" s="74" t="str">
        <f t="shared" si="299"/>
        <v/>
      </c>
      <c r="Y109" s="74" t="str">
        <f t="shared" si="299"/>
        <v/>
      </c>
      <c r="Z109" s="74" t="str">
        <f t="shared" si="299"/>
        <v/>
      </c>
      <c r="AA109" s="74" t="str">
        <f t="shared" si="299"/>
        <v/>
      </c>
      <c r="AB109" s="74" t="str">
        <f t="shared" si="299"/>
        <v/>
      </c>
      <c r="AC109" s="74" t="str">
        <f t="shared" si="299"/>
        <v/>
      </c>
      <c r="AD109" s="74" t="str">
        <f t="shared" si="299"/>
        <v/>
      </c>
      <c r="AE109" s="74" t="str">
        <f t="shared" si="299"/>
        <v/>
      </c>
      <c r="AF109" s="74" t="str">
        <f t="shared" si="299"/>
        <v/>
      </c>
      <c r="AG109" s="74" t="str">
        <f t="shared" si="299"/>
        <v/>
      </c>
      <c r="AH109" s="74" t="str">
        <f t="shared" si="299"/>
        <v/>
      </c>
      <c r="AI109" s="74" t="str">
        <f t="shared" si="299"/>
        <v/>
      </c>
      <c r="AJ109" s="74" t="str">
        <f t="shared" si="299"/>
        <v/>
      </c>
      <c r="AK109" s="14"/>
      <c r="AL109" s="69">
        <v>16</v>
      </c>
      <c r="AM109" s="70">
        <v>16</v>
      </c>
      <c r="AN109" s="67">
        <v>18</v>
      </c>
      <c r="AO109" s="76">
        <f t="shared" si="245"/>
        <v>0</v>
      </c>
      <c r="AP109" s="71">
        <v>18</v>
      </c>
      <c r="AQ109" s="50">
        <f t="shared" si="246"/>
        <v>0</v>
      </c>
      <c r="AR109" s="50" t="str">
        <f t="shared" ref="AR109:CJ109" si="300">IF(AR$5=$B109,1,"")</f>
        <v/>
      </c>
      <c r="AS109" s="50" t="str">
        <f t="shared" si="300"/>
        <v/>
      </c>
      <c r="AT109" s="50" t="str">
        <f t="shared" si="300"/>
        <v/>
      </c>
      <c r="AU109" s="50" t="str">
        <f t="shared" si="300"/>
        <v/>
      </c>
      <c r="AV109" s="50" t="str">
        <f t="shared" si="300"/>
        <v/>
      </c>
      <c r="AW109" s="50" t="str">
        <f t="shared" si="300"/>
        <v/>
      </c>
      <c r="AX109" s="50" t="str">
        <f t="shared" si="300"/>
        <v/>
      </c>
      <c r="AY109" s="50" t="str">
        <f t="shared" si="300"/>
        <v/>
      </c>
      <c r="AZ109" s="50" t="str">
        <f t="shared" si="300"/>
        <v/>
      </c>
      <c r="BA109" s="50" t="str">
        <f t="shared" si="300"/>
        <v/>
      </c>
      <c r="BB109" s="50" t="str">
        <f t="shared" si="300"/>
        <v/>
      </c>
      <c r="BC109" s="50" t="str">
        <f t="shared" si="300"/>
        <v/>
      </c>
      <c r="BD109" s="50" t="str">
        <f t="shared" si="300"/>
        <v/>
      </c>
      <c r="BE109" s="50" t="str">
        <f t="shared" si="300"/>
        <v/>
      </c>
      <c r="BF109" s="50" t="str">
        <f t="shared" si="300"/>
        <v/>
      </c>
      <c r="BG109" s="50" t="str">
        <f t="shared" si="300"/>
        <v/>
      </c>
      <c r="BH109" s="50" t="str">
        <f t="shared" si="300"/>
        <v/>
      </c>
      <c r="BI109" s="50" t="str">
        <f t="shared" si="300"/>
        <v/>
      </c>
      <c r="BJ109" s="50" t="str">
        <f t="shared" si="300"/>
        <v/>
      </c>
      <c r="BK109" s="50" t="str">
        <f t="shared" si="300"/>
        <v/>
      </c>
      <c r="BL109" s="50" t="str">
        <f t="shared" si="300"/>
        <v/>
      </c>
      <c r="BM109" s="50" t="str">
        <f t="shared" si="300"/>
        <v/>
      </c>
      <c r="BN109" s="50" t="str">
        <f t="shared" si="300"/>
        <v/>
      </c>
      <c r="BO109" s="50" t="str">
        <f t="shared" si="300"/>
        <v/>
      </c>
      <c r="BP109" s="50" t="str">
        <f t="shared" si="300"/>
        <v/>
      </c>
      <c r="BQ109" s="50" t="str">
        <f t="shared" si="300"/>
        <v/>
      </c>
      <c r="BR109" s="50" t="str">
        <f t="shared" si="300"/>
        <v/>
      </c>
      <c r="BS109" s="50" t="str">
        <f t="shared" si="300"/>
        <v/>
      </c>
      <c r="BT109" s="50" t="str">
        <f t="shared" si="300"/>
        <v/>
      </c>
      <c r="BU109" s="50" t="str">
        <f t="shared" si="300"/>
        <v/>
      </c>
      <c r="BV109" s="50" t="str">
        <f t="shared" si="300"/>
        <v/>
      </c>
      <c r="BW109" s="50" t="str">
        <f t="shared" si="300"/>
        <v/>
      </c>
      <c r="BX109" s="50" t="str">
        <f t="shared" si="300"/>
        <v/>
      </c>
      <c r="BY109" s="50" t="str">
        <f t="shared" si="300"/>
        <v/>
      </c>
      <c r="BZ109" s="50" t="str">
        <f t="shared" si="300"/>
        <v/>
      </c>
      <c r="CA109" s="50" t="str">
        <f t="shared" si="300"/>
        <v/>
      </c>
      <c r="CB109" s="50" t="str">
        <f t="shared" si="300"/>
        <v/>
      </c>
      <c r="CC109" s="50" t="str">
        <f t="shared" si="300"/>
        <v/>
      </c>
      <c r="CD109" s="50" t="str">
        <f t="shared" si="300"/>
        <v/>
      </c>
      <c r="CE109" s="50" t="str">
        <f t="shared" si="300"/>
        <v/>
      </c>
      <c r="CF109" s="50" t="str">
        <f t="shared" si="300"/>
        <v/>
      </c>
      <c r="CG109" s="50" t="str">
        <f t="shared" si="300"/>
        <v/>
      </c>
      <c r="CH109" s="50" t="str">
        <f t="shared" si="300"/>
        <v/>
      </c>
      <c r="CI109" s="50" t="str">
        <f t="shared" si="300"/>
        <v/>
      </c>
      <c r="CJ109" s="50" t="str">
        <f t="shared" si="300"/>
        <v/>
      </c>
      <c r="CK109" s="50">
        <f t="shared" si="248"/>
        <v>6</v>
      </c>
      <c r="CL109" s="78"/>
      <c r="CM109" s="69">
        <v>18</v>
      </c>
      <c r="CN109" s="79">
        <v>18</v>
      </c>
      <c r="CO109" s="80"/>
      <c r="CP109" s="81">
        <f t="shared" si="288"/>
        <v>0</v>
      </c>
      <c r="CQ109" s="74" t="str">
        <f t="shared" ref="CQ109:DJ109" si="301">IFERROR(VLOOKUP($B109,$CQ$88:DK$92,MAX($Q$6:$AJ$6)+2-CQ$6,0)*CQ$7,"")</f>
        <v/>
      </c>
      <c r="CR109" s="74" t="str">
        <f t="shared" si="301"/>
        <v/>
      </c>
      <c r="CS109" s="74" t="str">
        <f t="shared" si="301"/>
        <v/>
      </c>
      <c r="CT109" s="74" t="str">
        <f t="shared" si="301"/>
        <v/>
      </c>
      <c r="CU109" s="74" t="str">
        <f t="shared" si="301"/>
        <v/>
      </c>
      <c r="CV109" s="74" t="str">
        <f t="shared" si="301"/>
        <v/>
      </c>
      <c r="CW109" s="74" t="str">
        <f t="shared" si="301"/>
        <v/>
      </c>
      <c r="CX109" s="74" t="str">
        <f t="shared" si="301"/>
        <v/>
      </c>
      <c r="CY109" s="74" t="str">
        <f t="shared" si="301"/>
        <v/>
      </c>
      <c r="CZ109" s="74" t="str">
        <f t="shared" si="301"/>
        <v/>
      </c>
      <c r="DA109" s="74" t="str">
        <f t="shared" si="301"/>
        <v/>
      </c>
      <c r="DB109" s="74" t="str">
        <f t="shared" si="301"/>
        <v/>
      </c>
      <c r="DC109" s="74" t="str">
        <f t="shared" si="301"/>
        <v/>
      </c>
      <c r="DD109" s="74" t="str">
        <f t="shared" si="301"/>
        <v/>
      </c>
      <c r="DE109" s="74" t="str">
        <f t="shared" si="301"/>
        <v/>
      </c>
      <c r="DF109" s="74" t="str">
        <f t="shared" si="301"/>
        <v/>
      </c>
      <c r="DG109" s="74" t="str">
        <f t="shared" si="301"/>
        <v/>
      </c>
      <c r="DH109" s="74" t="str">
        <f t="shared" si="301"/>
        <v/>
      </c>
      <c r="DI109" s="74" t="str">
        <f t="shared" si="301"/>
        <v/>
      </c>
      <c r="DJ109" s="74" t="str">
        <f t="shared" si="301"/>
        <v/>
      </c>
      <c r="DK109" s="14"/>
    </row>
    <row r="110" spans="1:115" ht="15.75" customHeight="1" x14ac:dyDescent="0.25">
      <c r="A110" s="65">
        <v>38</v>
      </c>
      <c r="B110" s="15">
        <v>110</v>
      </c>
      <c r="C110" s="17">
        <v>10077159945</v>
      </c>
      <c r="D110" s="21" t="s">
        <v>160</v>
      </c>
      <c r="E110" s="22" t="s">
        <v>227</v>
      </c>
      <c r="F110" s="22" t="s">
        <v>19</v>
      </c>
      <c r="G110" s="24" t="s">
        <v>85</v>
      </c>
      <c r="H110" s="66">
        <f t="shared" si="242"/>
        <v>102</v>
      </c>
      <c r="I110" s="67">
        <v>6</v>
      </c>
      <c r="J110" s="68">
        <v>6</v>
      </c>
      <c r="K110" s="69">
        <v>19</v>
      </c>
      <c r="L110" s="70">
        <v>19</v>
      </c>
      <c r="M110" s="67">
        <v>20</v>
      </c>
      <c r="N110" s="71">
        <v>20</v>
      </c>
      <c r="O110" s="72">
        <v>-4</v>
      </c>
      <c r="P110" s="73">
        <f t="shared" si="243"/>
        <v>-80</v>
      </c>
      <c r="Q110" s="74" t="str">
        <f t="shared" ref="Q110:AJ110" si="302">IFERROR(VLOOKUP($B110,Q$88:$AK$92,MAX($Q$6:$AJ$6)+2-Q$6,0)*Q$7,"")</f>
        <v/>
      </c>
      <c r="R110" s="74" t="str">
        <f t="shared" si="302"/>
        <v/>
      </c>
      <c r="S110" s="74" t="str">
        <f t="shared" si="302"/>
        <v/>
      </c>
      <c r="T110" s="74" t="str">
        <f t="shared" si="302"/>
        <v/>
      </c>
      <c r="U110" s="74" t="str">
        <f t="shared" si="302"/>
        <v/>
      </c>
      <c r="V110" s="74" t="str">
        <f t="shared" si="302"/>
        <v/>
      </c>
      <c r="W110" s="74" t="str">
        <f t="shared" si="302"/>
        <v/>
      </c>
      <c r="X110" s="74" t="str">
        <f t="shared" si="302"/>
        <v/>
      </c>
      <c r="Y110" s="74" t="str">
        <f t="shared" si="302"/>
        <v/>
      </c>
      <c r="Z110" s="74" t="str">
        <f t="shared" si="302"/>
        <v/>
      </c>
      <c r="AA110" s="74" t="str">
        <f t="shared" si="302"/>
        <v/>
      </c>
      <c r="AB110" s="74" t="str">
        <f t="shared" si="302"/>
        <v/>
      </c>
      <c r="AC110" s="74" t="str">
        <f t="shared" si="302"/>
        <v/>
      </c>
      <c r="AD110" s="74" t="str">
        <f t="shared" si="302"/>
        <v/>
      </c>
      <c r="AE110" s="74" t="str">
        <f t="shared" si="302"/>
        <v/>
      </c>
      <c r="AF110" s="74" t="str">
        <f t="shared" si="302"/>
        <v/>
      </c>
      <c r="AG110" s="74" t="str">
        <f t="shared" si="302"/>
        <v/>
      </c>
      <c r="AH110" s="74" t="str">
        <f t="shared" si="302"/>
        <v/>
      </c>
      <c r="AI110" s="74" t="str">
        <f t="shared" si="302"/>
        <v/>
      </c>
      <c r="AJ110" s="74" t="str">
        <f t="shared" si="302"/>
        <v/>
      </c>
      <c r="AK110" s="14"/>
      <c r="AL110" s="69">
        <v>19</v>
      </c>
      <c r="AM110" s="70">
        <v>19</v>
      </c>
      <c r="AN110" s="67">
        <v>19</v>
      </c>
      <c r="AO110" s="76">
        <f t="shared" si="245"/>
        <v>0</v>
      </c>
      <c r="AP110" s="71">
        <v>19</v>
      </c>
      <c r="AQ110" s="50">
        <f t="shared" si="246"/>
        <v>0</v>
      </c>
      <c r="AR110" s="50" t="str">
        <f t="shared" ref="AR110:CJ110" si="303">IF(AR$5=$B110,1,"")</f>
        <v/>
      </c>
      <c r="AS110" s="50" t="str">
        <f t="shared" si="303"/>
        <v/>
      </c>
      <c r="AT110" s="50" t="str">
        <f t="shared" si="303"/>
        <v/>
      </c>
      <c r="AU110" s="50" t="str">
        <f t="shared" si="303"/>
        <v/>
      </c>
      <c r="AV110" s="50" t="str">
        <f t="shared" si="303"/>
        <v/>
      </c>
      <c r="AW110" s="50" t="str">
        <f t="shared" si="303"/>
        <v/>
      </c>
      <c r="AX110" s="50" t="str">
        <f t="shared" si="303"/>
        <v/>
      </c>
      <c r="AY110" s="50" t="str">
        <f t="shared" si="303"/>
        <v/>
      </c>
      <c r="AZ110" s="50" t="str">
        <f t="shared" si="303"/>
        <v/>
      </c>
      <c r="BA110" s="50" t="str">
        <f t="shared" si="303"/>
        <v/>
      </c>
      <c r="BB110" s="50" t="str">
        <f t="shared" si="303"/>
        <v/>
      </c>
      <c r="BC110" s="50" t="str">
        <f t="shared" si="303"/>
        <v/>
      </c>
      <c r="BD110" s="50" t="str">
        <f t="shared" si="303"/>
        <v/>
      </c>
      <c r="BE110" s="50" t="str">
        <f t="shared" si="303"/>
        <v/>
      </c>
      <c r="BF110" s="50" t="str">
        <f t="shared" si="303"/>
        <v/>
      </c>
      <c r="BG110" s="50" t="str">
        <f t="shared" si="303"/>
        <v/>
      </c>
      <c r="BH110" s="50" t="str">
        <f t="shared" si="303"/>
        <v/>
      </c>
      <c r="BI110" s="50" t="str">
        <f t="shared" si="303"/>
        <v/>
      </c>
      <c r="BJ110" s="50" t="str">
        <f t="shared" si="303"/>
        <v/>
      </c>
      <c r="BK110" s="50" t="str">
        <f t="shared" si="303"/>
        <v/>
      </c>
      <c r="BL110" s="50" t="str">
        <f t="shared" si="303"/>
        <v/>
      </c>
      <c r="BM110" s="50" t="str">
        <f t="shared" si="303"/>
        <v/>
      </c>
      <c r="BN110" s="50" t="str">
        <f t="shared" si="303"/>
        <v/>
      </c>
      <c r="BO110" s="50" t="str">
        <f t="shared" si="303"/>
        <v/>
      </c>
      <c r="BP110" s="50" t="str">
        <f t="shared" si="303"/>
        <v/>
      </c>
      <c r="BQ110" s="50" t="str">
        <f t="shared" si="303"/>
        <v/>
      </c>
      <c r="BR110" s="50" t="str">
        <f t="shared" si="303"/>
        <v/>
      </c>
      <c r="BS110" s="50" t="str">
        <f t="shared" si="303"/>
        <v/>
      </c>
      <c r="BT110" s="50" t="str">
        <f t="shared" si="303"/>
        <v/>
      </c>
      <c r="BU110" s="50" t="str">
        <f t="shared" si="303"/>
        <v/>
      </c>
      <c r="BV110" s="50" t="str">
        <f t="shared" si="303"/>
        <v/>
      </c>
      <c r="BW110" s="50" t="str">
        <f t="shared" si="303"/>
        <v/>
      </c>
      <c r="BX110" s="50" t="str">
        <f t="shared" si="303"/>
        <v/>
      </c>
      <c r="BY110" s="50" t="str">
        <f t="shared" si="303"/>
        <v/>
      </c>
      <c r="BZ110" s="50" t="str">
        <f t="shared" si="303"/>
        <v/>
      </c>
      <c r="CA110" s="50" t="str">
        <f t="shared" si="303"/>
        <v/>
      </c>
      <c r="CB110" s="50" t="str">
        <f t="shared" si="303"/>
        <v/>
      </c>
      <c r="CC110" s="50" t="str">
        <f t="shared" si="303"/>
        <v/>
      </c>
      <c r="CD110" s="50" t="str">
        <f t="shared" si="303"/>
        <v/>
      </c>
      <c r="CE110" s="50" t="str">
        <f t="shared" si="303"/>
        <v/>
      </c>
      <c r="CF110" s="50" t="str">
        <f t="shared" si="303"/>
        <v/>
      </c>
      <c r="CG110" s="50" t="str">
        <f t="shared" si="303"/>
        <v/>
      </c>
      <c r="CH110" s="50" t="str">
        <f t="shared" si="303"/>
        <v/>
      </c>
      <c r="CI110" s="50" t="str">
        <f t="shared" si="303"/>
        <v/>
      </c>
      <c r="CJ110" s="50" t="str">
        <f t="shared" si="303"/>
        <v/>
      </c>
      <c r="CK110" s="50">
        <f t="shared" si="248"/>
        <v>4</v>
      </c>
      <c r="CL110" s="78"/>
      <c r="CM110" s="69">
        <v>19</v>
      </c>
      <c r="CN110" s="79">
        <v>19</v>
      </c>
      <c r="CO110" s="80"/>
      <c r="CP110" s="81">
        <f t="shared" si="288"/>
        <v>0</v>
      </c>
      <c r="CQ110" s="74" t="str">
        <f t="shared" ref="CQ110:DJ110" si="304">IFERROR(VLOOKUP($B110,$CQ$88:DK$92,MAX($Q$6:$AJ$6)+2-CQ$6,0)*CQ$7,"")</f>
        <v/>
      </c>
      <c r="CR110" s="74" t="str">
        <f t="shared" si="304"/>
        <v/>
      </c>
      <c r="CS110" s="74" t="str">
        <f t="shared" si="304"/>
        <v/>
      </c>
      <c r="CT110" s="74" t="str">
        <f t="shared" si="304"/>
        <v/>
      </c>
      <c r="CU110" s="74" t="str">
        <f t="shared" si="304"/>
        <v/>
      </c>
      <c r="CV110" s="74" t="str">
        <f t="shared" si="304"/>
        <v/>
      </c>
      <c r="CW110" s="74" t="str">
        <f t="shared" si="304"/>
        <v/>
      </c>
      <c r="CX110" s="74" t="str">
        <f t="shared" si="304"/>
        <v/>
      </c>
      <c r="CY110" s="74" t="str">
        <f t="shared" si="304"/>
        <v/>
      </c>
      <c r="CZ110" s="74" t="str">
        <f t="shared" si="304"/>
        <v/>
      </c>
      <c r="DA110" s="74" t="str">
        <f t="shared" si="304"/>
        <v/>
      </c>
      <c r="DB110" s="74" t="str">
        <f t="shared" si="304"/>
        <v/>
      </c>
      <c r="DC110" s="74" t="str">
        <f t="shared" si="304"/>
        <v/>
      </c>
      <c r="DD110" s="74" t="str">
        <f t="shared" si="304"/>
        <v/>
      </c>
      <c r="DE110" s="74" t="str">
        <f t="shared" si="304"/>
        <v/>
      </c>
      <c r="DF110" s="74" t="str">
        <f t="shared" si="304"/>
        <v/>
      </c>
      <c r="DG110" s="74" t="str">
        <f t="shared" si="304"/>
        <v/>
      </c>
      <c r="DH110" s="74" t="str">
        <f t="shared" si="304"/>
        <v/>
      </c>
      <c r="DI110" s="74" t="str">
        <f t="shared" si="304"/>
        <v/>
      </c>
      <c r="DJ110" s="74" t="str">
        <f t="shared" si="304"/>
        <v/>
      </c>
      <c r="DK110" s="14"/>
    </row>
    <row r="111" spans="1:115" ht="15.75" customHeight="1" x14ac:dyDescent="0.25">
      <c r="A111" s="65">
        <v>39</v>
      </c>
      <c r="B111" s="15">
        <v>24</v>
      </c>
      <c r="C111" s="17">
        <v>10078831173</v>
      </c>
      <c r="D111" s="21" t="s">
        <v>166</v>
      </c>
      <c r="E111" s="22" t="s">
        <v>167</v>
      </c>
      <c r="F111" s="22" t="s">
        <v>44</v>
      </c>
      <c r="G111" s="24" t="s">
        <v>61</v>
      </c>
      <c r="H111" s="66">
        <f t="shared" si="242"/>
        <v>103</v>
      </c>
      <c r="I111" s="67">
        <v>17</v>
      </c>
      <c r="J111" s="68">
        <v>17</v>
      </c>
      <c r="K111" s="69">
        <v>20</v>
      </c>
      <c r="L111" s="70">
        <v>20</v>
      </c>
      <c r="M111" s="67">
        <v>16</v>
      </c>
      <c r="N111" s="71">
        <v>16</v>
      </c>
      <c r="O111" s="72">
        <v>-2</v>
      </c>
      <c r="P111" s="73">
        <f t="shared" si="243"/>
        <v>-40</v>
      </c>
      <c r="Q111" s="74" t="str">
        <f t="shared" ref="Q111:AJ111" si="305">IFERROR(VLOOKUP($B111,Q$88:$AK$92,MAX($Q$6:$AJ$6)+2-Q$6,0)*Q$7,"")</f>
        <v/>
      </c>
      <c r="R111" s="74" t="str">
        <f t="shared" si="305"/>
        <v/>
      </c>
      <c r="S111" s="74" t="str">
        <f t="shared" si="305"/>
        <v/>
      </c>
      <c r="T111" s="74" t="str">
        <f t="shared" si="305"/>
        <v/>
      </c>
      <c r="U111" s="74" t="str">
        <f t="shared" si="305"/>
        <v/>
      </c>
      <c r="V111" s="74" t="str">
        <f t="shared" si="305"/>
        <v/>
      </c>
      <c r="W111" s="74" t="str">
        <f t="shared" si="305"/>
        <v/>
      </c>
      <c r="X111" s="74" t="str">
        <f t="shared" si="305"/>
        <v/>
      </c>
      <c r="Y111" s="74" t="str">
        <f t="shared" si="305"/>
        <v/>
      </c>
      <c r="Z111" s="74" t="str">
        <f t="shared" si="305"/>
        <v/>
      </c>
      <c r="AA111" s="74" t="str">
        <f t="shared" si="305"/>
        <v/>
      </c>
      <c r="AB111" s="74" t="str">
        <f t="shared" si="305"/>
        <v/>
      </c>
      <c r="AC111" s="74" t="str">
        <f t="shared" si="305"/>
        <v/>
      </c>
      <c r="AD111" s="74" t="str">
        <f t="shared" si="305"/>
        <v/>
      </c>
      <c r="AE111" s="74" t="str">
        <f t="shared" si="305"/>
        <v/>
      </c>
      <c r="AF111" s="74" t="str">
        <f t="shared" si="305"/>
        <v/>
      </c>
      <c r="AG111" s="74" t="str">
        <f t="shared" si="305"/>
        <v/>
      </c>
      <c r="AH111" s="74" t="str">
        <f t="shared" si="305"/>
        <v/>
      </c>
      <c r="AI111" s="74" t="str">
        <f t="shared" si="305"/>
        <v/>
      </c>
      <c r="AJ111" s="74" t="str">
        <f t="shared" si="305"/>
        <v/>
      </c>
      <c r="AK111" s="14"/>
      <c r="AL111" s="69">
        <v>17</v>
      </c>
      <c r="AM111" s="70">
        <v>17</v>
      </c>
      <c r="AN111" s="67">
        <v>17</v>
      </c>
      <c r="AO111" s="76">
        <f t="shared" si="245"/>
        <v>0</v>
      </c>
      <c r="AP111" s="71">
        <v>17</v>
      </c>
      <c r="AQ111" s="50">
        <f t="shared" si="246"/>
        <v>0</v>
      </c>
      <c r="AR111" s="50" t="str">
        <f t="shared" ref="AR111:CJ111" si="306">IF(AR$5=$B111,1,"")</f>
        <v/>
      </c>
      <c r="AS111" s="50" t="str">
        <f t="shared" si="306"/>
        <v/>
      </c>
      <c r="AT111" s="50" t="str">
        <f t="shared" si="306"/>
        <v/>
      </c>
      <c r="AU111" s="50" t="str">
        <f t="shared" si="306"/>
        <v/>
      </c>
      <c r="AV111" s="50" t="str">
        <f t="shared" si="306"/>
        <v/>
      </c>
      <c r="AW111" s="50" t="str">
        <f t="shared" si="306"/>
        <v/>
      </c>
      <c r="AX111" s="50" t="str">
        <f t="shared" si="306"/>
        <v/>
      </c>
      <c r="AY111" s="50" t="str">
        <f t="shared" si="306"/>
        <v/>
      </c>
      <c r="AZ111" s="50" t="str">
        <f t="shared" si="306"/>
        <v/>
      </c>
      <c r="BA111" s="50" t="str">
        <f t="shared" si="306"/>
        <v/>
      </c>
      <c r="BB111" s="50" t="str">
        <f t="shared" si="306"/>
        <v/>
      </c>
      <c r="BC111" s="50" t="str">
        <f t="shared" si="306"/>
        <v/>
      </c>
      <c r="BD111" s="50" t="str">
        <f t="shared" si="306"/>
        <v/>
      </c>
      <c r="BE111" s="50" t="str">
        <f t="shared" si="306"/>
        <v/>
      </c>
      <c r="BF111" s="50" t="str">
        <f t="shared" si="306"/>
        <v/>
      </c>
      <c r="BG111" s="50" t="str">
        <f t="shared" si="306"/>
        <v/>
      </c>
      <c r="BH111" s="50" t="str">
        <f t="shared" si="306"/>
        <v/>
      </c>
      <c r="BI111" s="50" t="str">
        <f t="shared" si="306"/>
        <v/>
      </c>
      <c r="BJ111" s="50" t="str">
        <f t="shared" si="306"/>
        <v/>
      </c>
      <c r="BK111" s="50" t="str">
        <f t="shared" si="306"/>
        <v/>
      </c>
      <c r="BL111" s="50" t="str">
        <f t="shared" si="306"/>
        <v/>
      </c>
      <c r="BM111" s="50" t="str">
        <f t="shared" si="306"/>
        <v/>
      </c>
      <c r="BN111" s="50" t="str">
        <f t="shared" si="306"/>
        <v/>
      </c>
      <c r="BO111" s="50" t="str">
        <f t="shared" si="306"/>
        <v/>
      </c>
      <c r="BP111" s="50" t="str">
        <f t="shared" si="306"/>
        <v/>
      </c>
      <c r="BQ111" s="50" t="str">
        <f t="shared" si="306"/>
        <v/>
      </c>
      <c r="BR111" s="50" t="str">
        <f t="shared" si="306"/>
        <v/>
      </c>
      <c r="BS111" s="50" t="str">
        <f t="shared" si="306"/>
        <v/>
      </c>
      <c r="BT111" s="50" t="str">
        <f t="shared" si="306"/>
        <v/>
      </c>
      <c r="BU111" s="50" t="str">
        <f t="shared" si="306"/>
        <v/>
      </c>
      <c r="BV111" s="50" t="str">
        <f t="shared" si="306"/>
        <v/>
      </c>
      <c r="BW111" s="50" t="str">
        <f t="shared" si="306"/>
        <v/>
      </c>
      <c r="BX111" s="50" t="str">
        <f t="shared" si="306"/>
        <v/>
      </c>
      <c r="BY111" s="50" t="str">
        <f t="shared" si="306"/>
        <v/>
      </c>
      <c r="BZ111" s="50" t="str">
        <f t="shared" si="306"/>
        <v/>
      </c>
      <c r="CA111" s="50" t="str">
        <f t="shared" si="306"/>
        <v/>
      </c>
      <c r="CB111" s="50" t="str">
        <f t="shared" si="306"/>
        <v/>
      </c>
      <c r="CC111" s="50" t="str">
        <f t="shared" si="306"/>
        <v/>
      </c>
      <c r="CD111" s="50" t="str">
        <f t="shared" si="306"/>
        <v/>
      </c>
      <c r="CE111" s="50" t="str">
        <f t="shared" si="306"/>
        <v/>
      </c>
      <c r="CF111" s="50" t="str">
        <f t="shared" si="306"/>
        <v/>
      </c>
      <c r="CG111" s="50" t="str">
        <f t="shared" si="306"/>
        <v/>
      </c>
      <c r="CH111" s="50" t="str">
        <f t="shared" si="306"/>
        <v/>
      </c>
      <c r="CI111" s="50" t="str">
        <f t="shared" si="306"/>
        <v/>
      </c>
      <c r="CJ111" s="50" t="str">
        <f t="shared" si="306"/>
        <v/>
      </c>
      <c r="CK111" s="50">
        <f t="shared" si="248"/>
        <v>8</v>
      </c>
      <c r="CL111" s="78"/>
      <c r="CM111" s="69">
        <v>16</v>
      </c>
      <c r="CN111" s="79">
        <v>16</v>
      </c>
      <c r="CO111" s="80"/>
      <c r="CP111" s="81">
        <f t="shared" si="288"/>
        <v>0</v>
      </c>
      <c r="CQ111" s="74" t="str">
        <f t="shared" ref="CQ111:DJ111" si="307">IFERROR(VLOOKUP($B111,$CQ$88:DK$92,MAX($Q$6:$AJ$6)+2-CQ$6,0)*CQ$7,"")</f>
        <v/>
      </c>
      <c r="CR111" s="74" t="str">
        <f t="shared" si="307"/>
        <v/>
      </c>
      <c r="CS111" s="74" t="str">
        <f t="shared" si="307"/>
        <v/>
      </c>
      <c r="CT111" s="74" t="str">
        <f t="shared" si="307"/>
        <v/>
      </c>
      <c r="CU111" s="74" t="str">
        <f t="shared" si="307"/>
        <v/>
      </c>
      <c r="CV111" s="74" t="str">
        <f t="shared" si="307"/>
        <v/>
      </c>
      <c r="CW111" s="74" t="str">
        <f t="shared" si="307"/>
        <v/>
      </c>
      <c r="CX111" s="74" t="str">
        <f t="shared" si="307"/>
        <v/>
      </c>
      <c r="CY111" s="74" t="str">
        <f t="shared" si="307"/>
        <v/>
      </c>
      <c r="CZ111" s="74" t="str">
        <f t="shared" si="307"/>
        <v/>
      </c>
      <c r="DA111" s="74" t="str">
        <f t="shared" si="307"/>
        <v/>
      </c>
      <c r="DB111" s="74" t="str">
        <f t="shared" si="307"/>
        <v/>
      </c>
      <c r="DC111" s="74" t="str">
        <f t="shared" si="307"/>
        <v/>
      </c>
      <c r="DD111" s="74" t="str">
        <f t="shared" si="307"/>
        <v/>
      </c>
      <c r="DE111" s="74" t="str">
        <f t="shared" si="307"/>
        <v/>
      </c>
      <c r="DF111" s="74" t="str">
        <f t="shared" si="307"/>
        <v/>
      </c>
      <c r="DG111" s="74" t="str">
        <f t="shared" si="307"/>
        <v/>
      </c>
      <c r="DH111" s="74" t="str">
        <f t="shared" si="307"/>
        <v/>
      </c>
      <c r="DI111" s="74" t="str">
        <f t="shared" si="307"/>
        <v/>
      </c>
      <c r="DJ111" s="74" t="str">
        <f t="shared" si="307"/>
        <v/>
      </c>
      <c r="DK111" s="14"/>
    </row>
    <row r="112" spans="1:115" ht="15.75" customHeight="1" x14ac:dyDescent="0.25">
      <c r="A112" s="65">
        <v>40</v>
      </c>
      <c r="B112" s="15">
        <v>58</v>
      </c>
      <c r="C112" s="17">
        <v>10046079428</v>
      </c>
      <c r="D112" s="21" t="s">
        <v>178</v>
      </c>
      <c r="E112" s="22" t="s">
        <v>28</v>
      </c>
      <c r="F112" s="22" t="s">
        <v>63</v>
      </c>
      <c r="G112" s="24" t="s">
        <v>61</v>
      </c>
      <c r="H112" s="66">
        <f t="shared" si="242"/>
        <v>103</v>
      </c>
      <c r="I112" s="67">
        <v>17</v>
      </c>
      <c r="J112" s="68">
        <v>17</v>
      </c>
      <c r="K112" s="69">
        <v>17</v>
      </c>
      <c r="L112" s="70">
        <v>17</v>
      </c>
      <c r="M112" s="67">
        <v>19</v>
      </c>
      <c r="N112" s="71">
        <v>19</v>
      </c>
      <c r="O112" s="72">
        <v>-3</v>
      </c>
      <c r="P112" s="73">
        <f t="shared" si="243"/>
        <v>-60</v>
      </c>
      <c r="Q112" s="74" t="str">
        <f t="shared" ref="Q112:AJ112" si="308">IFERROR(VLOOKUP($B112,Q$88:$AK$92,MAX($Q$6:$AJ$6)+2-Q$6,0)*Q$7,"")</f>
        <v/>
      </c>
      <c r="R112" s="74" t="str">
        <f t="shared" si="308"/>
        <v/>
      </c>
      <c r="S112" s="74" t="str">
        <f t="shared" si="308"/>
        <v/>
      </c>
      <c r="T112" s="74" t="str">
        <f t="shared" si="308"/>
        <v/>
      </c>
      <c r="U112" s="74" t="str">
        <f t="shared" si="308"/>
        <v/>
      </c>
      <c r="V112" s="74" t="str">
        <f t="shared" si="308"/>
        <v/>
      </c>
      <c r="W112" s="74" t="str">
        <f t="shared" si="308"/>
        <v/>
      </c>
      <c r="X112" s="74" t="str">
        <f t="shared" si="308"/>
        <v/>
      </c>
      <c r="Y112" s="74" t="str">
        <f t="shared" si="308"/>
        <v/>
      </c>
      <c r="Z112" s="74" t="str">
        <f t="shared" si="308"/>
        <v/>
      </c>
      <c r="AA112" s="74" t="str">
        <f t="shared" si="308"/>
        <v/>
      </c>
      <c r="AB112" s="74" t="str">
        <f t="shared" si="308"/>
        <v/>
      </c>
      <c r="AC112" s="74" t="str">
        <f t="shared" si="308"/>
        <v/>
      </c>
      <c r="AD112" s="74" t="str">
        <f t="shared" si="308"/>
        <v/>
      </c>
      <c r="AE112" s="74" t="str">
        <f t="shared" si="308"/>
        <v/>
      </c>
      <c r="AF112" s="74" t="str">
        <f t="shared" si="308"/>
        <v/>
      </c>
      <c r="AG112" s="74" t="str">
        <f t="shared" si="308"/>
        <v/>
      </c>
      <c r="AH112" s="74" t="str">
        <f t="shared" si="308"/>
        <v/>
      </c>
      <c r="AI112" s="74" t="str">
        <f t="shared" si="308"/>
        <v/>
      </c>
      <c r="AJ112" s="74" t="str">
        <f t="shared" si="308"/>
        <v/>
      </c>
      <c r="AK112" s="14"/>
      <c r="AL112" s="69">
        <v>18</v>
      </c>
      <c r="AM112" s="70">
        <v>18</v>
      </c>
      <c r="AN112" s="67">
        <v>15</v>
      </c>
      <c r="AO112" s="76">
        <f t="shared" si="245"/>
        <v>0</v>
      </c>
      <c r="AP112" s="71">
        <v>15</v>
      </c>
      <c r="AQ112" s="50">
        <f t="shared" si="246"/>
        <v>0</v>
      </c>
      <c r="AR112" s="50" t="str">
        <f t="shared" ref="AR112:CJ112" si="309">IF(AR$5=$B112,1,"")</f>
        <v/>
      </c>
      <c r="AS112" s="50" t="str">
        <f t="shared" si="309"/>
        <v/>
      </c>
      <c r="AT112" s="50" t="str">
        <f t="shared" si="309"/>
        <v/>
      </c>
      <c r="AU112" s="50" t="str">
        <f t="shared" si="309"/>
        <v/>
      </c>
      <c r="AV112" s="50" t="str">
        <f t="shared" si="309"/>
        <v/>
      </c>
      <c r="AW112" s="50" t="str">
        <f t="shared" si="309"/>
        <v/>
      </c>
      <c r="AX112" s="50" t="str">
        <f t="shared" si="309"/>
        <v/>
      </c>
      <c r="AY112" s="50" t="str">
        <f t="shared" si="309"/>
        <v/>
      </c>
      <c r="AZ112" s="50" t="str">
        <f t="shared" si="309"/>
        <v/>
      </c>
      <c r="BA112" s="50" t="str">
        <f t="shared" si="309"/>
        <v/>
      </c>
      <c r="BB112" s="50" t="str">
        <f t="shared" si="309"/>
        <v/>
      </c>
      <c r="BC112" s="50" t="str">
        <f t="shared" si="309"/>
        <v/>
      </c>
      <c r="BD112" s="50" t="str">
        <f t="shared" si="309"/>
        <v/>
      </c>
      <c r="BE112" s="50" t="str">
        <f t="shared" si="309"/>
        <v/>
      </c>
      <c r="BF112" s="50" t="str">
        <f t="shared" si="309"/>
        <v/>
      </c>
      <c r="BG112" s="50" t="str">
        <f t="shared" si="309"/>
        <v/>
      </c>
      <c r="BH112" s="50" t="str">
        <f t="shared" si="309"/>
        <v/>
      </c>
      <c r="BI112" s="50" t="str">
        <f t="shared" si="309"/>
        <v/>
      </c>
      <c r="BJ112" s="50" t="str">
        <f t="shared" si="309"/>
        <v/>
      </c>
      <c r="BK112" s="50" t="str">
        <f t="shared" si="309"/>
        <v/>
      </c>
      <c r="BL112" s="50" t="str">
        <f t="shared" si="309"/>
        <v/>
      </c>
      <c r="BM112" s="50" t="str">
        <f t="shared" si="309"/>
        <v/>
      </c>
      <c r="BN112" s="50" t="str">
        <f t="shared" si="309"/>
        <v/>
      </c>
      <c r="BO112" s="50" t="str">
        <f t="shared" si="309"/>
        <v/>
      </c>
      <c r="BP112" s="50" t="str">
        <f t="shared" si="309"/>
        <v/>
      </c>
      <c r="BQ112" s="50" t="str">
        <f t="shared" si="309"/>
        <v/>
      </c>
      <c r="BR112" s="50" t="str">
        <f t="shared" si="309"/>
        <v/>
      </c>
      <c r="BS112" s="50" t="str">
        <f t="shared" si="309"/>
        <v/>
      </c>
      <c r="BT112" s="50" t="str">
        <f t="shared" si="309"/>
        <v/>
      </c>
      <c r="BU112" s="50" t="str">
        <f t="shared" si="309"/>
        <v/>
      </c>
      <c r="BV112" s="50" t="str">
        <f t="shared" si="309"/>
        <v/>
      </c>
      <c r="BW112" s="50" t="str">
        <f t="shared" si="309"/>
        <v/>
      </c>
      <c r="BX112" s="50" t="str">
        <f t="shared" si="309"/>
        <v/>
      </c>
      <c r="BY112" s="50" t="str">
        <f t="shared" si="309"/>
        <v/>
      </c>
      <c r="BZ112" s="50" t="str">
        <f t="shared" si="309"/>
        <v/>
      </c>
      <c r="CA112" s="50" t="str">
        <f t="shared" si="309"/>
        <v/>
      </c>
      <c r="CB112" s="50" t="str">
        <f t="shared" si="309"/>
        <v/>
      </c>
      <c r="CC112" s="50" t="str">
        <f t="shared" si="309"/>
        <v/>
      </c>
      <c r="CD112" s="50" t="str">
        <f t="shared" si="309"/>
        <v/>
      </c>
      <c r="CE112" s="50" t="str">
        <f t="shared" si="309"/>
        <v/>
      </c>
      <c r="CF112" s="50" t="str">
        <f t="shared" si="309"/>
        <v/>
      </c>
      <c r="CG112" s="50" t="str">
        <f t="shared" si="309"/>
        <v/>
      </c>
      <c r="CH112" s="50" t="str">
        <f t="shared" si="309"/>
        <v/>
      </c>
      <c r="CI112" s="50" t="str">
        <f t="shared" si="309"/>
        <v/>
      </c>
      <c r="CJ112" s="50" t="str">
        <f t="shared" si="309"/>
        <v/>
      </c>
      <c r="CK112" s="50">
        <f t="shared" si="248"/>
        <v>12</v>
      </c>
      <c r="CL112" s="78"/>
      <c r="CM112" s="69">
        <v>17</v>
      </c>
      <c r="CN112" s="79">
        <v>17</v>
      </c>
      <c r="CO112" s="80"/>
      <c r="CP112" s="81">
        <f t="shared" si="288"/>
        <v>0</v>
      </c>
      <c r="CQ112" s="74" t="str">
        <f t="shared" ref="CQ112:DJ112" si="310">IFERROR(VLOOKUP($B112,$CQ$88:DK$92,MAX($Q$6:$AJ$6)+2-CQ$6,0)*CQ$7,"")</f>
        <v/>
      </c>
      <c r="CR112" s="74" t="str">
        <f t="shared" si="310"/>
        <v/>
      </c>
      <c r="CS112" s="74" t="str">
        <f t="shared" si="310"/>
        <v/>
      </c>
      <c r="CT112" s="74" t="str">
        <f t="shared" si="310"/>
        <v/>
      </c>
      <c r="CU112" s="74" t="str">
        <f t="shared" si="310"/>
        <v/>
      </c>
      <c r="CV112" s="74" t="str">
        <f t="shared" si="310"/>
        <v/>
      </c>
      <c r="CW112" s="74" t="str">
        <f t="shared" si="310"/>
        <v/>
      </c>
      <c r="CX112" s="74" t="str">
        <f t="shared" si="310"/>
        <v/>
      </c>
      <c r="CY112" s="74" t="str">
        <f t="shared" si="310"/>
        <v/>
      </c>
      <c r="CZ112" s="74" t="str">
        <f t="shared" si="310"/>
        <v/>
      </c>
      <c r="DA112" s="74" t="str">
        <f t="shared" si="310"/>
        <v/>
      </c>
      <c r="DB112" s="74" t="str">
        <f t="shared" si="310"/>
        <v/>
      </c>
      <c r="DC112" s="74" t="str">
        <f t="shared" si="310"/>
        <v/>
      </c>
      <c r="DD112" s="74" t="str">
        <f t="shared" si="310"/>
        <v/>
      </c>
      <c r="DE112" s="74" t="str">
        <f t="shared" si="310"/>
        <v/>
      </c>
      <c r="DF112" s="74" t="str">
        <f t="shared" si="310"/>
        <v/>
      </c>
      <c r="DG112" s="74" t="str">
        <f t="shared" si="310"/>
        <v/>
      </c>
      <c r="DH112" s="74" t="str">
        <f t="shared" si="310"/>
        <v/>
      </c>
      <c r="DI112" s="74" t="str">
        <f t="shared" si="310"/>
        <v/>
      </c>
      <c r="DJ112" s="74" t="str">
        <f t="shared" si="310"/>
        <v/>
      </c>
      <c r="DK112" s="14"/>
    </row>
    <row r="113" spans="1:115" ht="15.75" customHeight="1" x14ac:dyDescent="0.25">
      <c r="A113" s="65"/>
      <c r="B113" s="15">
        <v>103</v>
      </c>
      <c r="C113" s="17">
        <v>10079504214</v>
      </c>
      <c r="D113" s="21" t="s">
        <v>197</v>
      </c>
      <c r="E113" s="22" t="s">
        <v>72</v>
      </c>
      <c r="F113" s="22" t="s">
        <v>135</v>
      </c>
      <c r="G113" s="24" t="s">
        <v>61</v>
      </c>
      <c r="H113" s="88" t="s">
        <v>271</v>
      </c>
      <c r="I113" s="67">
        <v>16</v>
      </c>
      <c r="J113" s="68">
        <v>16</v>
      </c>
      <c r="K113" s="69">
        <v>15</v>
      </c>
      <c r="L113" s="70">
        <v>15</v>
      </c>
      <c r="M113" s="67">
        <v>18</v>
      </c>
      <c r="N113" s="71">
        <v>18</v>
      </c>
      <c r="O113" s="72">
        <v>-3</v>
      </c>
      <c r="P113" s="73">
        <f t="shared" si="243"/>
        <v>-60</v>
      </c>
      <c r="Q113" s="74" t="str">
        <f t="shared" ref="Q113:AJ113" si="311">IFERROR(VLOOKUP($B113,Q$88:$AK$92,MAX($Q$6:$AJ$6)+2-Q$6,0)*Q$7,"")</f>
        <v/>
      </c>
      <c r="R113" s="74" t="str">
        <f t="shared" si="311"/>
        <v/>
      </c>
      <c r="S113" s="74" t="str">
        <f t="shared" si="311"/>
        <v/>
      </c>
      <c r="T113" s="74" t="str">
        <f t="shared" si="311"/>
        <v/>
      </c>
      <c r="U113" s="74" t="str">
        <f t="shared" si="311"/>
        <v/>
      </c>
      <c r="V113" s="74" t="str">
        <f t="shared" si="311"/>
        <v/>
      </c>
      <c r="W113" s="74" t="str">
        <f t="shared" si="311"/>
        <v/>
      </c>
      <c r="X113" s="74" t="str">
        <f t="shared" si="311"/>
        <v/>
      </c>
      <c r="Y113" s="74" t="str">
        <f t="shared" si="311"/>
        <v/>
      </c>
      <c r="Z113" s="74" t="str">
        <f t="shared" si="311"/>
        <v/>
      </c>
      <c r="AA113" s="74" t="str">
        <f t="shared" si="311"/>
        <v/>
      </c>
      <c r="AB113" s="74" t="str">
        <f t="shared" si="311"/>
        <v/>
      </c>
      <c r="AC113" s="74" t="str">
        <f t="shared" si="311"/>
        <v/>
      </c>
      <c r="AD113" s="74" t="str">
        <f t="shared" si="311"/>
        <v/>
      </c>
      <c r="AE113" s="74" t="str">
        <f t="shared" si="311"/>
        <v/>
      </c>
      <c r="AF113" s="74" t="str">
        <f t="shared" si="311"/>
        <v/>
      </c>
      <c r="AG113" s="74" t="str">
        <f t="shared" si="311"/>
        <v/>
      </c>
      <c r="AH113" s="74" t="str">
        <f t="shared" si="311"/>
        <v/>
      </c>
      <c r="AI113" s="74" t="str">
        <f t="shared" si="311"/>
        <v/>
      </c>
      <c r="AJ113" s="74" t="str">
        <f t="shared" si="311"/>
        <v/>
      </c>
      <c r="AK113" s="14"/>
      <c r="AL113" s="69" t="s">
        <v>272</v>
      </c>
      <c r="AM113" s="90"/>
      <c r="AN113" s="67" t="s">
        <v>272</v>
      </c>
      <c r="AO113" s="76">
        <f t="shared" si="245"/>
        <v>0</v>
      </c>
      <c r="AP113" s="76"/>
      <c r="AQ113" s="50">
        <f t="shared" si="246"/>
        <v>0</v>
      </c>
      <c r="AR113" s="50" t="str">
        <f t="shared" ref="AR113:CJ113" si="312">IF(AR$5=$B113,1,"")</f>
        <v/>
      </c>
      <c r="AS113" s="50" t="str">
        <f t="shared" si="312"/>
        <v/>
      </c>
      <c r="AT113" s="50" t="str">
        <f t="shared" si="312"/>
        <v/>
      </c>
      <c r="AU113" s="50" t="str">
        <f t="shared" si="312"/>
        <v/>
      </c>
      <c r="AV113" s="50" t="str">
        <f t="shared" si="312"/>
        <v/>
      </c>
      <c r="AW113" s="50" t="str">
        <f t="shared" si="312"/>
        <v/>
      </c>
      <c r="AX113" s="50" t="str">
        <f t="shared" si="312"/>
        <v/>
      </c>
      <c r="AY113" s="50" t="str">
        <f t="shared" si="312"/>
        <v/>
      </c>
      <c r="AZ113" s="50" t="str">
        <f t="shared" si="312"/>
        <v/>
      </c>
      <c r="BA113" s="50" t="str">
        <f t="shared" si="312"/>
        <v/>
      </c>
      <c r="BB113" s="50" t="str">
        <f t="shared" si="312"/>
        <v/>
      </c>
      <c r="BC113" s="50" t="str">
        <f t="shared" si="312"/>
        <v/>
      </c>
      <c r="BD113" s="50" t="str">
        <f t="shared" si="312"/>
        <v/>
      </c>
      <c r="BE113" s="50" t="str">
        <f t="shared" si="312"/>
        <v/>
      </c>
      <c r="BF113" s="50" t="str">
        <f t="shared" si="312"/>
        <v/>
      </c>
      <c r="BG113" s="50" t="str">
        <f t="shared" si="312"/>
        <v/>
      </c>
      <c r="BH113" s="50" t="str">
        <f t="shared" si="312"/>
        <v/>
      </c>
      <c r="BI113" s="50" t="str">
        <f t="shared" si="312"/>
        <v/>
      </c>
      <c r="BJ113" s="50" t="str">
        <f t="shared" si="312"/>
        <v/>
      </c>
      <c r="BK113" s="50" t="str">
        <f t="shared" si="312"/>
        <v/>
      </c>
      <c r="BL113" s="50" t="str">
        <f t="shared" si="312"/>
        <v/>
      </c>
      <c r="BM113" s="50" t="str">
        <f t="shared" si="312"/>
        <v/>
      </c>
      <c r="BN113" s="50" t="str">
        <f t="shared" si="312"/>
        <v/>
      </c>
      <c r="BO113" s="50" t="str">
        <f t="shared" si="312"/>
        <v/>
      </c>
      <c r="BP113" s="50" t="str">
        <f t="shared" si="312"/>
        <v/>
      </c>
      <c r="BQ113" s="50" t="str">
        <f t="shared" si="312"/>
        <v/>
      </c>
      <c r="BR113" s="50" t="str">
        <f t="shared" si="312"/>
        <v/>
      </c>
      <c r="BS113" s="50" t="str">
        <f t="shared" si="312"/>
        <v/>
      </c>
      <c r="BT113" s="50" t="str">
        <f t="shared" si="312"/>
        <v/>
      </c>
      <c r="BU113" s="50" t="str">
        <f t="shared" si="312"/>
        <v/>
      </c>
      <c r="BV113" s="50" t="str">
        <f t="shared" si="312"/>
        <v/>
      </c>
      <c r="BW113" s="50" t="str">
        <f t="shared" si="312"/>
        <v/>
      </c>
      <c r="BX113" s="50" t="str">
        <f t="shared" si="312"/>
        <v/>
      </c>
      <c r="BY113" s="50" t="str">
        <f t="shared" si="312"/>
        <v/>
      </c>
      <c r="BZ113" s="50" t="str">
        <f t="shared" si="312"/>
        <v/>
      </c>
      <c r="CA113" s="50" t="str">
        <f t="shared" si="312"/>
        <v/>
      </c>
      <c r="CB113" s="50" t="str">
        <f t="shared" si="312"/>
        <v/>
      </c>
      <c r="CC113" s="50" t="str">
        <f t="shared" si="312"/>
        <v/>
      </c>
      <c r="CD113" s="50" t="str">
        <f t="shared" si="312"/>
        <v/>
      </c>
      <c r="CE113" s="50" t="str">
        <f t="shared" si="312"/>
        <v/>
      </c>
      <c r="CF113" s="50" t="str">
        <f t="shared" si="312"/>
        <v/>
      </c>
      <c r="CG113" s="50" t="str">
        <f t="shared" si="312"/>
        <v/>
      </c>
      <c r="CH113" s="50" t="str">
        <f t="shared" si="312"/>
        <v/>
      </c>
      <c r="CI113" s="50" t="str">
        <f t="shared" si="312"/>
        <v/>
      </c>
      <c r="CJ113" s="50" t="str">
        <f t="shared" si="312"/>
        <v/>
      </c>
      <c r="CK113" s="92" t="str">
        <f t="shared" si="248"/>
        <v>DNS</v>
      </c>
      <c r="CL113" s="78"/>
      <c r="CM113" s="69" t="s">
        <v>272</v>
      </c>
      <c r="CN113" s="94"/>
      <c r="CO113" s="80"/>
      <c r="CP113" s="81">
        <f t="shared" si="288"/>
        <v>0</v>
      </c>
      <c r="CQ113" s="74" t="str">
        <f t="shared" ref="CQ113:DJ113" si="313">IFERROR(VLOOKUP($B113,$CQ$88:DK$92,MAX($Q$6:$AJ$6)+2-CQ$6,0)*CQ$7,"")</f>
        <v/>
      </c>
      <c r="CR113" s="74" t="str">
        <f t="shared" si="313"/>
        <v/>
      </c>
      <c r="CS113" s="74" t="str">
        <f t="shared" si="313"/>
        <v/>
      </c>
      <c r="CT113" s="74" t="str">
        <f t="shared" si="313"/>
        <v/>
      </c>
      <c r="CU113" s="74" t="str">
        <f t="shared" si="313"/>
        <v/>
      </c>
      <c r="CV113" s="74" t="str">
        <f t="shared" si="313"/>
        <v/>
      </c>
      <c r="CW113" s="74" t="str">
        <f t="shared" si="313"/>
        <v/>
      </c>
      <c r="CX113" s="74" t="str">
        <f t="shared" si="313"/>
        <v/>
      </c>
      <c r="CY113" s="74" t="str">
        <f t="shared" si="313"/>
        <v/>
      </c>
      <c r="CZ113" s="74" t="str">
        <f t="shared" si="313"/>
        <v/>
      </c>
      <c r="DA113" s="74" t="str">
        <f t="shared" si="313"/>
        <v/>
      </c>
      <c r="DB113" s="74" t="str">
        <f t="shared" si="313"/>
        <v/>
      </c>
      <c r="DC113" s="74" t="str">
        <f t="shared" si="313"/>
        <v/>
      </c>
      <c r="DD113" s="74" t="str">
        <f t="shared" si="313"/>
        <v/>
      </c>
      <c r="DE113" s="74" t="str">
        <f t="shared" si="313"/>
        <v/>
      </c>
      <c r="DF113" s="74" t="str">
        <f t="shared" si="313"/>
        <v/>
      </c>
      <c r="DG113" s="74" t="str">
        <f t="shared" si="313"/>
        <v/>
      </c>
      <c r="DH113" s="74" t="str">
        <f t="shared" si="313"/>
        <v/>
      </c>
      <c r="DI113" s="74" t="str">
        <f t="shared" si="313"/>
        <v/>
      </c>
      <c r="DJ113" s="74" t="str">
        <f t="shared" si="313"/>
        <v/>
      </c>
      <c r="DK113" s="14"/>
    </row>
    <row r="114" spans="1:115" ht="15.75" customHeight="1" x14ac:dyDescent="0.25">
      <c r="A114" s="65"/>
      <c r="B114" s="15">
        <v>44</v>
      </c>
      <c r="C114" s="17">
        <v>10084848106</v>
      </c>
      <c r="D114" s="21" t="s">
        <v>175</v>
      </c>
      <c r="E114" s="22" t="s">
        <v>124</v>
      </c>
      <c r="F114" s="22" t="s">
        <v>29</v>
      </c>
      <c r="G114" s="24" t="s">
        <v>61</v>
      </c>
      <c r="H114" s="88" t="s">
        <v>271</v>
      </c>
      <c r="I114" s="67" t="s">
        <v>272</v>
      </c>
      <c r="J114" s="89">
        <v>23</v>
      </c>
      <c r="K114" s="69" t="s">
        <v>272</v>
      </c>
      <c r="L114" s="75">
        <v>23</v>
      </c>
      <c r="M114" s="67" t="s">
        <v>272</v>
      </c>
      <c r="N114" s="103">
        <v>23</v>
      </c>
      <c r="O114" s="82"/>
      <c r="P114" s="73">
        <f t="shared" si="243"/>
        <v>0</v>
      </c>
      <c r="Q114" s="74" t="str">
        <f t="shared" ref="Q114:AJ114" si="314">IFERROR(VLOOKUP($B114,Q$88:$AK$92,MAX($Q$6:$AJ$6)+2-Q$6,0)*Q$7,"")</f>
        <v/>
      </c>
      <c r="R114" s="74" t="str">
        <f t="shared" si="314"/>
        <v/>
      </c>
      <c r="S114" s="74" t="str">
        <f t="shared" si="314"/>
        <v/>
      </c>
      <c r="T114" s="74" t="str">
        <f t="shared" si="314"/>
        <v/>
      </c>
      <c r="U114" s="74" t="str">
        <f t="shared" si="314"/>
        <v/>
      </c>
      <c r="V114" s="74" t="str">
        <f t="shared" si="314"/>
        <v/>
      </c>
      <c r="W114" s="74" t="str">
        <f t="shared" si="314"/>
        <v/>
      </c>
      <c r="X114" s="74" t="str">
        <f t="shared" si="314"/>
        <v/>
      </c>
      <c r="Y114" s="74" t="str">
        <f t="shared" si="314"/>
        <v/>
      </c>
      <c r="Z114" s="74" t="str">
        <f t="shared" si="314"/>
        <v/>
      </c>
      <c r="AA114" s="74" t="str">
        <f t="shared" si="314"/>
        <v/>
      </c>
      <c r="AB114" s="74" t="str">
        <f t="shared" si="314"/>
        <v/>
      </c>
      <c r="AC114" s="74" t="str">
        <f t="shared" si="314"/>
        <v/>
      </c>
      <c r="AD114" s="74" t="str">
        <f t="shared" si="314"/>
        <v/>
      </c>
      <c r="AE114" s="74" t="str">
        <f t="shared" si="314"/>
        <v/>
      </c>
      <c r="AF114" s="74" t="str">
        <f t="shared" si="314"/>
        <v/>
      </c>
      <c r="AG114" s="74" t="str">
        <f t="shared" si="314"/>
        <v/>
      </c>
      <c r="AH114" s="74" t="str">
        <f t="shared" si="314"/>
        <v/>
      </c>
      <c r="AI114" s="74" t="str">
        <f t="shared" si="314"/>
        <v/>
      </c>
      <c r="AJ114" s="74" t="str">
        <f t="shared" si="314"/>
        <v/>
      </c>
      <c r="AK114" s="14"/>
      <c r="AL114" s="69" t="s">
        <v>272</v>
      </c>
      <c r="AM114" s="90"/>
      <c r="AN114" s="67" t="s">
        <v>272</v>
      </c>
      <c r="AO114" s="76">
        <f t="shared" si="245"/>
        <v>0</v>
      </c>
      <c r="AP114" s="76"/>
      <c r="AQ114" s="50">
        <f t="shared" si="246"/>
        <v>0</v>
      </c>
      <c r="AR114" s="50" t="str">
        <f t="shared" ref="AR114:CJ114" si="315">IF(AR$5=$B114,1,"")</f>
        <v/>
      </c>
      <c r="AS114" s="50" t="str">
        <f t="shared" si="315"/>
        <v/>
      </c>
      <c r="AT114" s="50" t="str">
        <f t="shared" si="315"/>
        <v/>
      </c>
      <c r="AU114" s="50" t="str">
        <f t="shared" si="315"/>
        <v/>
      </c>
      <c r="AV114" s="50" t="str">
        <f t="shared" si="315"/>
        <v/>
      </c>
      <c r="AW114" s="50" t="str">
        <f t="shared" si="315"/>
        <v/>
      </c>
      <c r="AX114" s="50" t="str">
        <f t="shared" si="315"/>
        <v/>
      </c>
      <c r="AY114" s="50" t="str">
        <f t="shared" si="315"/>
        <v/>
      </c>
      <c r="AZ114" s="50" t="str">
        <f t="shared" si="315"/>
        <v/>
      </c>
      <c r="BA114" s="50" t="str">
        <f t="shared" si="315"/>
        <v/>
      </c>
      <c r="BB114" s="50" t="str">
        <f t="shared" si="315"/>
        <v/>
      </c>
      <c r="BC114" s="50" t="str">
        <f t="shared" si="315"/>
        <v/>
      </c>
      <c r="BD114" s="50" t="str">
        <f t="shared" si="315"/>
        <v/>
      </c>
      <c r="BE114" s="50" t="str">
        <f t="shared" si="315"/>
        <v/>
      </c>
      <c r="BF114" s="50" t="str">
        <f t="shared" si="315"/>
        <v/>
      </c>
      <c r="BG114" s="50" t="str">
        <f t="shared" si="315"/>
        <v/>
      </c>
      <c r="BH114" s="50" t="str">
        <f t="shared" si="315"/>
        <v/>
      </c>
      <c r="BI114" s="50" t="str">
        <f t="shared" si="315"/>
        <v/>
      </c>
      <c r="BJ114" s="50" t="str">
        <f t="shared" si="315"/>
        <v/>
      </c>
      <c r="BK114" s="50" t="str">
        <f t="shared" si="315"/>
        <v/>
      </c>
      <c r="BL114" s="50" t="str">
        <f t="shared" si="315"/>
        <v/>
      </c>
      <c r="BM114" s="50" t="str">
        <f t="shared" si="315"/>
        <v/>
      </c>
      <c r="BN114" s="50" t="str">
        <f t="shared" si="315"/>
        <v/>
      </c>
      <c r="BO114" s="50" t="str">
        <f t="shared" si="315"/>
        <v/>
      </c>
      <c r="BP114" s="50" t="str">
        <f t="shared" si="315"/>
        <v/>
      </c>
      <c r="BQ114" s="50" t="str">
        <f t="shared" si="315"/>
        <v/>
      </c>
      <c r="BR114" s="50" t="str">
        <f t="shared" si="315"/>
        <v/>
      </c>
      <c r="BS114" s="50" t="str">
        <f t="shared" si="315"/>
        <v/>
      </c>
      <c r="BT114" s="50" t="str">
        <f t="shared" si="315"/>
        <v/>
      </c>
      <c r="BU114" s="50" t="str">
        <f t="shared" si="315"/>
        <v/>
      </c>
      <c r="BV114" s="50" t="str">
        <f t="shared" si="315"/>
        <v/>
      </c>
      <c r="BW114" s="50" t="str">
        <f t="shared" si="315"/>
        <v/>
      </c>
      <c r="BX114" s="50" t="str">
        <f t="shared" si="315"/>
        <v/>
      </c>
      <c r="BY114" s="50" t="str">
        <f t="shared" si="315"/>
        <v/>
      </c>
      <c r="BZ114" s="50" t="str">
        <f t="shared" si="315"/>
        <v/>
      </c>
      <c r="CA114" s="50" t="str">
        <f t="shared" si="315"/>
        <v/>
      </c>
      <c r="CB114" s="50" t="str">
        <f t="shared" si="315"/>
        <v/>
      </c>
      <c r="CC114" s="50" t="str">
        <f t="shared" si="315"/>
        <v/>
      </c>
      <c r="CD114" s="50" t="str">
        <f t="shared" si="315"/>
        <v/>
      </c>
      <c r="CE114" s="50" t="str">
        <f t="shared" si="315"/>
        <v/>
      </c>
      <c r="CF114" s="50" t="str">
        <f t="shared" si="315"/>
        <v/>
      </c>
      <c r="CG114" s="50" t="str">
        <f t="shared" si="315"/>
        <v/>
      </c>
      <c r="CH114" s="50" t="str">
        <f t="shared" si="315"/>
        <v/>
      </c>
      <c r="CI114" s="50" t="str">
        <f t="shared" si="315"/>
        <v/>
      </c>
      <c r="CJ114" s="50" t="str">
        <f t="shared" si="315"/>
        <v/>
      </c>
      <c r="CK114" s="92" t="str">
        <f t="shared" si="248"/>
        <v>DNS</v>
      </c>
      <c r="CL114" s="78"/>
      <c r="CM114" s="69" t="s">
        <v>272</v>
      </c>
      <c r="CN114" s="94"/>
      <c r="CO114" s="80"/>
      <c r="CP114" s="81">
        <f t="shared" si="288"/>
        <v>0</v>
      </c>
      <c r="CQ114" s="74" t="str">
        <f t="shared" ref="CQ114:DJ114" si="316">IFERROR(VLOOKUP($B114,$CQ$88:DK$92,MAX($Q$6:$AJ$6)+2-CQ$6,0)*CQ$7,"")</f>
        <v/>
      </c>
      <c r="CR114" s="74" t="str">
        <f t="shared" si="316"/>
        <v/>
      </c>
      <c r="CS114" s="74" t="str">
        <f t="shared" si="316"/>
        <v/>
      </c>
      <c r="CT114" s="74" t="str">
        <f t="shared" si="316"/>
        <v/>
      </c>
      <c r="CU114" s="74" t="str">
        <f t="shared" si="316"/>
        <v/>
      </c>
      <c r="CV114" s="74" t="str">
        <f t="shared" si="316"/>
        <v/>
      </c>
      <c r="CW114" s="74" t="str">
        <f t="shared" si="316"/>
        <v/>
      </c>
      <c r="CX114" s="74" t="str">
        <f t="shared" si="316"/>
        <v/>
      </c>
      <c r="CY114" s="74" t="str">
        <f t="shared" si="316"/>
        <v/>
      </c>
      <c r="CZ114" s="74" t="str">
        <f t="shared" si="316"/>
        <v/>
      </c>
      <c r="DA114" s="74" t="str">
        <f t="shared" si="316"/>
        <v/>
      </c>
      <c r="DB114" s="74" t="str">
        <f t="shared" si="316"/>
        <v/>
      </c>
      <c r="DC114" s="74" t="str">
        <f t="shared" si="316"/>
        <v/>
      </c>
      <c r="DD114" s="74" t="str">
        <f t="shared" si="316"/>
        <v/>
      </c>
      <c r="DE114" s="74" t="str">
        <f t="shared" si="316"/>
        <v/>
      </c>
      <c r="DF114" s="74" t="str">
        <f t="shared" si="316"/>
        <v/>
      </c>
      <c r="DG114" s="74" t="str">
        <f t="shared" si="316"/>
        <v/>
      </c>
      <c r="DH114" s="74" t="str">
        <f t="shared" si="316"/>
        <v/>
      </c>
      <c r="DI114" s="74" t="str">
        <f t="shared" si="316"/>
        <v/>
      </c>
      <c r="DJ114" s="74" t="str">
        <f t="shared" si="316"/>
        <v/>
      </c>
      <c r="DK114" s="14"/>
    </row>
    <row r="115" spans="1:115" ht="15.75" customHeight="1" x14ac:dyDescent="0.25">
      <c r="A115" s="14"/>
      <c r="B115" s="95" t="s">
        <v>273</v>
      </c>
      <c r="C115" s="96">
        <v>42</v>
      </c>
      <c r="D115" s="14"/>
      <c r="E115" s="14"/>
      <c r="F115" s="14"/>
      <c r="G115" s="14"/>
      <c r="H115" s="97" t="s">
        <v>274</v>
      </c>
      <c r="I115" s="122"/>
      <c r="J115" s="123"/>
      <c r="K115" s="122"/>
      <c r="L115" s="123"/>
      <c r="M115" s="120"/>
      <c r="N115" s="121"/>
      <c r="O115" s="121"/>
      <c r="P115" s="121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22"/>
      <c r="AM115" s="123"/>
      <c r="AN115" s="120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0"/>
      <c r="CN115" s="121"/>
      <c r="CO115" s="121"/>
      <c r="CP115" s="121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</row>
    <row r="116" spans="1:115" ht="32.2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</row>
    <row r="117" spans="1:115" ht="32.2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</row>
    <row r="118" spans="1:115" ht="32.25" customHeight="1" x14ac:dyDescent="0.25">
      <c r="A118" s="125" t="s">
        <v>1</v>
      </c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</row>
    <row r="119" spans="1:115" ht="24" customHeight="1" x14ac:dyDescent="0.25">
      <c r="A119" s="18" t="s">
        <v>25</v>
      </c>
      <c r="B119" s="14"/>
      <c r="C119" s="19"/>
      <c r="D119" s="18" t="s">
        <v>27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25">
        <v>81</v>
      </c>
      <c r="R119" s="25">
        <v>109</v>
      </c>
      <c r="S119" s="25">
        <v>107</v>
      </c>
      <c r="T119" s="25">
        <v>109</v>
      </c>
      <c r="U119" s="25">
        <v>79</v>
      </c>
      <c r="V119" s="25">
        <v>107</v>
      </c>
      <c r="W119" s="25">
        <v>109</v>
      </c>
      <c r="X119" s="25">
        <v>108</v>
      </c>
      <c r="Y119" s="25">
        <v>109</v>
      </c>
      <c r="Z119" s="25">
        <v>109</v>
      </c>
      <c r="AA119" s="28"/>
      <c r="AB119" s="29"/>
      <c r="AC119" s="29"/>
      <c r="AD119" s="29"/>
      <c r="AE119" s="29"/>
      <c r="AF119" s="29"/>
      <c r="AG119" s="29"/>
      <c r="AH119" s="29"/>
      <c r="AI119" s="29"/>
      <c r="AJ119" s="29"/>
      <c r="AK119" s="14">
        <v>5</v>
      </c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04"/>
      <c r="CN119" s="14"/>
      <c r="CO119" s="14"/>
      <c r="CP119" s="104"/>
      <c r="CQ119" s="25">
        <v>109</v>
      </c>
      <c r="CR119" s="25">
        <v>109</v>
      </c>
      <c r="CS119" s="25">
        <v>67</v>
      </c>
      <c r="CT119" s="25">
        <v>81</v>
      </c>
      <c r="CU119" s="25">
        <v>80</v>
      </c>
      <c r="CV119" s="28"/>
      <c r="CW119" s="25">
        <v>79</v>
      </c>
      <c r="CX119" s="25">
        <v>108</v>
      </c>
      <c r="CY119" s="25">
        <v>109</v>
      </c>
      <c r="CZ119" s="25">
        <v>108</v>
      </c>
      <c r="DA119" s="25">
        <v>109</v>
      </c>
      <c r="DB119" s="29"/>
      <c r="DC119" s="29"/>
      <c r="DD119" s="29"/>
      <c r="DE119" s="29"/>
      <c r="DF119" s="29"/>
      <c r="DG119" s="29"/>
      <c r="DH119" s="29"/>
      <c r="DI119" s="29"/>
      <c r="DJ119" s="29"/>
      <c r="DK119" s="14">
        <v>5</v>
      </c>
    </row>
    <row r="120" spans="1:115" ht="15.75" x14ac:dyDescent="0.25">
      <c r="A120" s="34" t="s">
        <v>88</v>
      </c>
      <c r="B120" s="14"/>
      <c r="C120" s="14"/>
      <c r="D120" s="34" t="s">
        <v>90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25">
        <v>106</v>
      </c>
      <c r="R120" s="25">
        <v>81</v>
      </c>
      <c r="S120" s="25">
        <v>109</v>
      </c>
      <c r="T120" s="25">
        <v>80</v>
      </c>
      <c r="U120" s="25">
        <v>109</v>
      </c>
      <c r="V120" s="25">
        <v>53</v>
      </c>
      <c r="W120" s="25">
        <v>51</v>
      </c>
      <c r="X120" s="25">
        <v>79</v>
      </c>
      <c r="Y120" s="25">
        <v>80</v>
      </c>
      <c r="Z120" s="25">
        <v>80</v>
      </c>
      <c r="AA120" s="28"/>
      <c r="AB120" s="29"/>
      <c r="AC120" s="29"/>
      <c r="AD120" s="29"/>
      <c r="AE120" s="29"/>
      <c r="AF120" s="29"/>
      <c r="AG120" s="29"/>
      <c r="AH120" s="29"/>
      <c r="AI120" s="29"/>
      <c r="AJ120" s="29"/>
      <c r="AK120" s="14">
        <v>3</v>
      </c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25">
        <v>108</v>
      </c>
      <c r="CR120" s="25">
        <v>80</v>
      </c>
      <c r="CS120" s="25">
        <v>53</v>
      </c>
      <c r="CT120" s="25">
        <v>30</v>
      </c>
      <c r="CU120" s="25">
        <v>32</v>
      </c>
      <c r="CV120" s="28"/>
      <c r="CW120" s="25">
        <v>30</v>
      </c>
      <c r="CX120" s="25">
        <v>109</v>
      </c>
      <c r="CY120" s="25">
        <v>80</v>
      </c>
      <c r="CZ120" s="25">
        <v>109</v>
      </c>
      <c r="DA120" s="25">
        <v>48</v>
      </c>
      <c r="DB120" s="29"/>
      <c r="DC120" s="29"/>
      <c r="DD120" s="29"/>
      <c r="DE120" s="29"/>
      <c r="DF120" s="29"/>
      <c r="DG120" s="29"/>
      <c r="DH120" s="29"/>
      <c r="DI120" s="29"/>
      <c r="DJ120" s="29"/>
      <c r="DK120" s="14">
        <v>3</v>
      </c>
    </row>
    <row r="121" spans="1:115" ht="27" customHeight="1" x14ac:dyDescent="0.3">
      <c r="A121" s="14"/>
      <c r="B121" s="14"/>
      <c r="C121" s="19"/>
      <c r="D121" s="35" t="s">
        <v>281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25">
        <v>75</v>
      </c>
      <c r="R121" s="25">
        <v>80</v>
      </c>
      <c r="S121" s="25">
        <v>80</v>
      </c>
      <c r="T121" s="25">
        <v>107</v>
      </c>
      <c r="U121" s="25">
        <v>80</v>
      </c>
      <c r="V121" s="25">
        <v>69</v>
      </c>
      <c r="W121" s="25">
        <v>48</v>
      </c>
      <c r="X121" s="25">
        <v>109</v>
      </c>
      <c r="Y121" s="25">
        <v>32</v>
      </c>
      <c r="Z121" s="25">
        <v>48</v>
      </c>
      <c r="AA121" s="28"/>
      <c r="AB121" s="29"/>
      <c r="AC121" s="29"/>
      <c r="AD121" s="29"/>
      <c r="AE121" s="29"/>
      <c r="AF121" s="29"/>
      <c r="AG121" s="29"/>
      <c r="AH121" s="29"/>
      <c r="AI121" s="29"/>
      <c r="AJ121" s="29"/>
      <c r="AK121" s="14">
        <v>2</v>
      </c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25">
        <v>135</v>
      </c>
      <c r="CR121" s="25">
        <v>81</v>
      </c>
      <c r="CS121" s="25">
        <v>109</v>
      </c>
      <c r="CT121" s="25">
        <v>109</v>
      </c>
      <c r="CU121" s="25">
        <v>108</v>
      </c>
      <c r="CV121" s="28"/>
      <c r="CW121" s="25">
        <v>109</v>
      </c>
      <c r="CX121" s="25">
        <v>80</v>
      </c>
      <c r="CY121" s="25">
        <v>81</v>
      </c>
      <c r="CZ121" s="25">
        <v>107</v>
      </c>
      <c r="DA121" s="25">
        <v>79</v>
      </c>
      <c r="DB121" s="29"/>
      <c r="DC121" s="29"/>
      <c r="DD121" s="29"/>
      <c r="DE121" s="29"/>
      <c r="DF121" s="29"/>
      <c r="DG121" s="29"/>
      <c r="DH121" s="29"/>
      <c r="DI121" s="29"/>
      <c r="DJ121" s="29"/>
      <c r="DK121" s="14">
        <v>2</v>
      </c>
    </row>
    <row r="122" spans="1:115" ht="10.5" customHeight="1" x14ac:dyDescent="0.25">
      <c r="A122" s="36"/>
      <c r="B122" s="14"/>
      <c r="C122" s="14"/>
      <c r="D122" s="14"/>
      <c r="E122" s="14"/>
      <c r="F122" s="14"/>
      <c r="G122" s="14"/>
      <c r="H122" s="37"/>
      <c r="I122" s="38"/>
      <c r="J122" s="14"/>
      <c r="K122" s="38"/>
      <c r="L122" s="14"/>
      <c r="M122" s="14"/>
      <c r="N122" s="14"/>
      <c r="O122" s="38"/>
      <c r="P122" s="14"/>
      <c r="Q122" s="25">
        <v>108</v>
      </c>
      <c r="R122" s="25">
        <v>51</v>
      </c>
      <c r="S122" s="25">
        <v>32</v>
      </c>
      <c r="T122" s="25">
        <v>81</v>
      </c>
      <c r="U122" s="25">
        <v>48</v>
      </c>
      <c r="V122" s="25">
        <v>51</v>
      </c>
      <c r="W122" s="25">
        <v>53</v>
      </c>
      <c r="X122" s="25">
        <v>135</v>
      </c>
      <c r="Y122" s="25">
        <v>81</v>
      </c>
      <c r="Z122" s="25">
        <v>79</v>
      </c>
      <c r="AA122" s="28"/>
      <c r="AB122" s="29"/>
      <c r="AC122" s="29"/>
      <c r="AD122" s="29"/>
      <c r="AE122" s="29"/>
      <c r="AF122" s="29"/>
      <c r="AG122" s="29"/>
      <c r="AH122" s="29"/>
      <c r="AI122" s="29"/>
      <c r="AJ122" s="29"/>
      <c r="AK122" s="14">
        <v>1</v>
      </c>
      <c r="AL122" s="38"/>
      <c r="AM122" s="14"/>
      <c r="AN122" s="38"/>
      <c r="AO122" s="14"/>
      <c r="AP122" s="14"/>
      <c r="AQ122" s="14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1"/>
      <c r="CL122" s="14"/>
      <c r="CM122" s="14"/>
      <c r="CN122" s="14"/>
      <c r="CO122" s="38"/>
      <c r="CP122" s="14"/>
      <c r="CQ122" s="25">
        <v>132</v>
      </c>
      <c r="CR122" s="25">
        <v>75</v>
      </c>
      <c r="CS122" s="25">
        <v>48</v>
      </c>
      <c r="CT122" s="25">
        <v>132</v>
      </c>
      <c r="CU122" s="25">
        <v>51</v>
      </c>
      <c r="CV122" s="28"/>
      <c r="CW122" s="25">
        <v>81</v>
      </c>
      <c r="CX122" s="25">
        <v>135</v>
      </c>
      <c r="CY122" s="25">
        <v>30</v>
      </c>
      <c r="CZ122" s="25">
        <v>79</v>
      </c>
      <c r="DA122" s="25">
        <v>135</v>
      </c>
      <c r="DB122" s="29"/>
      <c r="DC122" s="29"/>
      <c r="DD122" s="29"/>
      <c r="DE122" s="29"/>
      <c r="DF122" s="29"/>
      <c r="DG122" s="29"/>
      <c r="DH122" s="29"/>
      <c r="DI122" s="29"/>
      <c r="DJ122" s="29"/>
      <c r="DK122" s="14">
        <v>1</v>
      </c>
    </row>
    <row r="123" spans="1:115" ht="24.75" customHeight="1" x14ac:dyDescent="0.25">
      <c r="A123" s="42" t="s">
        <v>0</v>
      </c>
      <c r="B123" s="43" t="s">
        <v>3</v>
      </c>
      <c r="C123" s="43" t="s">
        <v>4</v>
      </c>
      <c r="D123" s="43" t="s">
        <v>5</v>
      </c>
      <c r="E123" s="43" t="s">
        <v>6</v>
      </c>
      <c r="F123" s="43" t="s">
        <v>7</v>
      </c>
      <c r="G123" s="43" t="s">
        <v>173</v>
      </c>
      <c r="H123" s="44" t="s">
        <v>174</v>
      </c>
      <c r="I123" s="118" t="s">
        <v>277</v>
      </c>
      <c r="J123" s="119"/>
      <c r="K123" s="116" t="s">
        <v>179</v>
      </c>
      <c r="L123" s="117"/>
      <c r="M123" s="126" t="s">
        <v>282</v>
      </c>
      <c r="N123" s="121"/>
      <c r="O123" s="121"/>
      <c r="P123" s="119"/>
      <c r="Q123" s="45">
        <v>1</v>
      </c>
      <c r="R123" s="45">
        <v>2</v>
      </c>
      <c r="S123" s="45">
        <v>3</v>
      </c>
      <c r="T123" s="45">
        <v>4</v>
      </c>
      <c r="U123" s="45">
        <v>5</v>
      </c>
      <c r="V123" s="45">
        <v>6</v>
      </c>
      <c r="W123" s="45">
        <v>7</v>
      </c>
      <c r="X123" s="45">
        <v>8</v>
      </c>
      <c r="Y123" s="45">
        <v>9</v>
      </c>
      <c r="Z123" s="45">
        <v>10</v>
      </c>
      <c r="AA123" s="45">
        <v>11</v>
      </c>
      <c r="AB123" s="45">
        <v>12</v>
      </c>
      <c r="AC123" s="45">
        <v>13</v>
      </c>
      <c r="AD123" s="45">
        <v>14</v>
      </c>
      <c r="AE123" s="45">
        <v>15</v>
      </c>
      <c r="AF123" s="45">
        <v>16</v>
      </c>
      <c r="AG123" s="45">
        <v>17</v>
      </c>
      <c r="AH123" s="45">
        <v>18</v>
      </c>
      <c r="AI123" s="45">
        <v>19</v>
      </c>
      <c r="AJ123" s="45">
        <v>20</v>
      </c>
      <c r="AK123" s="46"/>
      <c r="AL123" s="116" t="s">
        <v>194</v>
      </c>
      <c r="AM123" s="117"/>
      <c r="AN123" s="126" t="s">
        <v>196</v>
      </c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47"/>
      <c r="CM123" s="116" t="s">
        <v>283</v>
      </c>
      <c r="CN123" s="128"/>
      <c r="CO123" s="128"/>
      <c r="CP123" s="117"/>
      <c r="CQ123" s="45">
        <v>1</v>
      </c>
      <c r="CR123" s="45">
        <v>2</v>
      </c>
      <c r="CS123" s="45">
        <v>3</v>
      </c>
      <c r="CT123" s="45">
        <v>4</v>
      </c>
      <c r="CU123" s="45">
        <v>5</v>
      </c>
      <c r="CV123" s="45">
        <v>6</v>
      </c>
      <c r="CW123" s="45">
        <v>7</v>
      </c>
      <c r="CX123" s="45">
        <v>8</v>
      </c>
      <c r="CY123" s="45">
        <v>9</v>
      </c>
      <c r="CZ123" s="45">
        <v>10</v>
      </c>
      <c r="DA123" s="45">
        <v>11</v>
      </c>
      <c r="DB123" s="45">
        <v>12</v>
      </c>
      <c r="DC123" s="45">
        <v>13</v>
      </c>
      <c r="DD123" s="45">
        <v>14</v>
      </c>
      <c r="DE123" s="45">
        <v>15</v>
      </c>
      <c r="DF123" s="45">
        <v>16</v>
      </c>
      <c r="DG123" s="45">
        <v>17</v>
      </c>
      <c r="DH123" s="45">
        <v>18</v>
      </c>
      <c r="DI123" s="45">
        <v>19</v>
      </c>
      <c r="DJ123" s="45">
        <v>20</v>
      </c>
      <c r="DK123" s="46"/>
    </row>
    <row r="124" spans="1:115" ht="15.75" customHeight="1" x14ac:dyDescent="0.25">
      <c r="A124" s="42" t="s">
        <v>11</v>
      </c>
      <c r="B124" s="43" t="s">
        <v>12</v>
      </c>
      <c r="C124" s="43" t="s">
        <v>4</v>
      </c>
      <c r="D124" s="43" t="s">
        <v>13</v>
      </c>
      <c r="E124" s="43" t="s">
        <v>14</v>
      </c>
      <c r="F124" s="43" t="s">
        <v>15</v>
      </c>
      <c r="G124" s="43" t="s">
        <v>213</v>
      </c>
      <c r="H124" s="49"/>
      <c r="I124" s="50" t="s">
        <v>11</v>
      </c>
      <c r="J124" s="51" t="s">
        <v>217</v>
      </c>
      <c r="K124" s="52" t="s">
        <v>11</v>
      </c>
      <c r="L124" s="53" t="s">
        <v>217</v>
      </c>
      <c r="M124" s="54" t="s">
        <v>11</v>
      </c>
      <c r="N124" s="55" t="s">
        <v>217</v>
      </c>
      <c r="O124" s="56" t="s">
        <v>222</v>
      </c>
      <c r="P124" s="51" t="s">
        <v>223</v>
      </c>
      <c r="Q124" s="57">
        <v>1</v>
      </c>
      <c r="R124" s="57">
        <v>1</v>
      </c>
      <c r="S124" s="57">
        <v>1</v>
      </c>
      <c r="T124" s="57">
        <v>1</v>
      </c>
      <c r="U124" s="57">
        <v>1</v>
      </c>
      <c r="V124" s="57">
        <v>1</v>
      </c>
      <c r="W124" s="57">
        <v>1</v>
      </c>
      <c r="X124" s="57">
        <v>1</v>
      </c>
      <c r="Y124" s="57">
        <v>1</v>
      </c>
      <c r="Z124" s="59">
        <v>2</v>
      </c>
      <c r="AA124" s="59">
        <v>1</v>
      </c>
      <c r="AB124" s="57">
        <v>1</v>
      </c>
      <c r="AC124" s="57">
        <v>1</v>
      </c>
      <c r="AD124" s="57">
        <v>1</v>
      </c>
      <c r="AE124" s="57">
        <v>1</v>
      </c>
      <c r="AF124" s="57">
        <v>1</v>
      </c>
      <c r="AG124" s="57">
        <v>1</v>
      </c>
      <c r="AH124" s="57">
        <v>1</v>
      </c>
      <c r="AI124" s="57">
        <v>1</v>
      </c>
      <c r="AJ124" s="57">
        <v>2</v>
      </c>
      <c r="AK124" s="60"/>
      <c r="AL124" s="52" t="s">
        <v>11</v>
      </c>
      <c r="AM124" s="53" t="s">
        <v>217</v>
      </c>
      <c r="AN124" s="54" t="s">
        <v>11</v>
      </c>
      <c r="AO124" s="55" t="s">
        <v>228</v>
      </c>
      <c r="AP124" s="55" t="s">
        <v>229</v>
      </c>
      <c r="AQ124" s="55" t="s">
        <v>230</v>
      </c>
      <c r="AR124" s="61">
        <v>1</v>
      </c>
      <c r="AS124" s="61">
        <v>2</v>
      </c>
      <c r="AT124" s="61">
        <v>3</v>
      </c>
      <c r="AU124" s="61">
        <v>4</v>
      </c>
      <c r="AV124" s="61">
        <v>5</v>
      </c>
      <c r="AW124" s="61">
        <v>6</v>
      </c>
      <c r="AX124" s="61">
        <v>7</v>
      </c>
      <c r="AY124" s="61">
        <v>8</v>
      </c>
      <c r="AZ124" s="61">
        <v>9</v>
      </c>
      <c r="BA124" s="61">
        <v>10</v>
      </c>
      <c r="BB124" s="61">
        <v>11</v>
      </c>
      <c r="BC124" s="61">
        <v>12</v>
      </c>
      <c r="BD124" s="61">
        <v>13</v>
      </c>
      <c r="BE124" s="61">
        <v>14</v>
      </c>
      <c r="BF124" s="61">
        <v>15</v>
      </c>
      <c r="BG124" s="61">
        <v>16</v>
      </c>
      <c r="BH124" s="61">
        <v>17</v>
      </c>
      <c r="BI124" s="61">
        <v>18</v>
      </c>
      <c r="BJ124" s="61">
        <v>19</v>
      </c>
      <c r="BK124" s="61">
        <v>20</v>
      </c>
      <c r="BL124" s="61">
        <v>21</v>
      </c>
      <c r="BM124" s="61">
        <v>22</v>
      </c>
      <c r="BN124" s="61">
        <v>23</v>
      </c>
      <c r="BO124" s="61">
        <v>24</v>
      </c>
      <c r="BP124" s="61">
        <v>25</v>
      </c>
      <c r="BQ124" s="61">
        <v>26</v>
      </c>
      <c r="BR124" s="61">
        <v>27</v>
      </c>
      <c r="BS124" s="61">
        <v>28</v>
      </c>
      <c r="BT124" s="61">
        <v>29</v>
      </c>
      <c r="BU124" s="61">
        <v>30</v>
      </c>
      <c r="BV124" s="61">
        <v>31</v>
      </c>
      <c r="BW124" s="61">
        <v>32</v>
      </c>
      <c r="BX124" s="61">
        <v>33</v>
      </c>
      <c r="BY124" s="61">
        <v>34</v>
      </c>
      <c r="BZ124" s="61">
        <v>35</v>
      </c>
      <c r="CA124" s="61">
        <v>36</v>
      </c>
      <c r="CB124" s="61">
        <v>37</v>
      </c>
      <c r="CC124" s="61">
        <v>38</v>
      </c>
      <c r="CD124" s="61">
        <v>39</v>
      </c>
      <c r="CE124" s="61">
        <v>40</v>
      </c>
      <c r="CF124" s="61">
        <v>41</v>
      </c>
      <c r="CG124" s="61">
        <v>42</v>
      </c>
      <c r="CH124" s="61">
        <v>43</v>
      </c>
      <c r="CI124" s="61">
        <v>44</v>
      </c>
      <c r="CJ124" s="61">
        <v>45</v>
      </c>
      <c r="CK124" s="61" t="s">
        <v>217</v>
      </c>
      <c r="CL124" s="51"/>
      <c r="CM124" s="62" t="s">
        <v>11</v>
      </c>
      <c r="CN124" s="63" t="s">
        <v>217</v>
      </c>
      <c r="CO124" s="64" t="s">
        <v>222</v>
      </c>
      <c r="CP124" s="53" t="s">
        <v>223</v>
      </c>
      <c r="CQ124" s="57">
        <v>1</v>
      </c>
      <c r="CR124" s="57">
        <v>1</v>
      </c>
      <c r="CS124" s="57">
        <v>1</v>
      </c>
      <c r="CT124" s="57">
        <v>1</v>
      </c>
      <c r="CU124" s="57">
        <v>1</v>
      </c>
      <c r="CV124" s="57">
        <v>1</v>
      </c>
      <c r="CW124" s="57">
        <v>1</v>
      </c>
      <c r="CX124" s="57">
        <v>1</v>
      </c>
      <c r="CY124" s="57">
        <v>1</v>
      </c>
      <c r="CZ124" s="58">
        <v>1</v>
      </c>
      <c r="DA124" s="59">
        <v>1</v>
      </c>
      <c r="DB124" s="57">
        <v>1</v>
      </c>
      <c r="DC124" s="57">
        <v>1</v>
      </c>
      <c r="DD124" s="57">
        <v>1</v>
      </c>
      <c r="DE124" s="57">
        <v>1</v>
      </c>
      <c r="DF124" s="57">
        <v>1</v>
      </c>
      <c r="DG124" s="57">
        <v>1</v>
      </c>
      <c r="DH124" s="57">
        <v>1</v>
      </c>
      <c r="DI124" s="57">
        <v>1</v>
      </c>
      <c r="DJ124" s="57">
        <v>2</v>
      </c>
      <c r="DK124" s="60"/>
    </row>
    <row r="125" spans="1:115" ht="15.75" customHeight="1" x14ac:dyDescent="0.25">
      <c r="A125" s="65">
        <v>1</v>
      </c>
      <c r="B125" s="15">
        <v>109</v>
      </c>
      <c r="C125" s="17">
        <v>10047235647</v>
      </c>
      <c r="D125" s="21" t="s">
        <v>96</v>
      </c>
      <c r="E125" s="22" t="s">
        <v>53</v>
      </c>
      <c r="F125" s="22" t="s">
        <v>19</v>
      </c>
      <c r="G125" s="24" t="s">
        <v>99</v>
      </c>
      <c r="H125" s="66">
        <f t="shared" ref="H125:H141" si="317">J125+L125+N125+AM125+AP125+CN125</f>
        <v>10</v>
      </c>
      <c r="I125" s="67">
        <v>5</v>
      </c>
      <c r="J125" s="68">
        <v>5</v>
      </c>
      <c r="K125" s="69">
        <v>1</v>
      </c>
      <c r="L125" s="70">
        <v>1</v>
      </c>
      <c r="M125" s="67">
        <v>1</v>
      </c>
      <c r="N125" s="71">
        <v>1</v>
      </c>
      <c r="O125" s="72">
        <v>1</v>
      </c>
      <c r="P125" s="73">
        <f t="shared" ref="P125:P145" si="318">IFERROR(SUM(Q125:AJ125)+O125*20,O125)</f>
        <v>58</v>
      </c>
      <c r="Q125" s="74" t="str">
        <f t="shared" ref="Q125:AJ125" si="319">IFERROR(VLOOKUP($B125,Q$119:$AK$122,MAX($Q$6:$AJ$6)+2-Q$6,0)*Q$124,"")</f>
        <v/>
      </c>
      <c r="R125" s="74">
        <f t="shared" si="319"/>
        <v>5</v>
      </c>
      <c r="S125" s="74">
        <f t="shared" si="319"/>
        <v>3</v>
      </c>
      <c r="T125" s="74">
        <f t="shared" si="319"/>
        <v>5</v>
      </c>
      <c r="U125" s="74">
        <f t="shared" si="319"/>
        <v>3</v>
      </c>
      <c r="V125" s="74" t="str">
        <f t="shared" si="319"/>
        <v/>
      </c>
      <c r="W125" s="74">
        <f t="shared" si="319"/>
        <v>5</v>
      </c>
      <c r="X125" s="74">
        <f t="shared" si="319"/>
        <v>2</v>
      </c>
      <c r="Y125" s="74">
        <f t="shared" si="319"/>
        <v>5</v>
      </c>
      <c r="Z125" s="74">
        <f t="shared" si="319"/>
        <v>10</v>
      </c>
      <c r="AA125" s="74" t="str">
        <f t="shared" si="319"/>
        <v/>
      </c>
      <c r="AB125" s="74" t="str">
        <f t="shared" si="319"/>
        <v/>
      </c>
      <c r="AC125" s="74" t="str">
        <f t="shared" si="319"/>
        <v/>
      </c>
      <c r="AD125" s="74" t="str">
        <f t="shared" si="319"/>
        <v/>
      </c>
      <c r="AE125" s="74" t="str">
        <f t="shared" si="319"/>
        <v/>
      </c>
      <c r="AF125" s="74" t="str">
        <f t="shared" si="319"/>
        <v/>
      </c>
      <c r="AG125" s="74" t="str">
        <f t="shared" si="319"/>
        <v/>
      </c>
      <c r="AH125" s="74" t="str">
        <f t="shared" si="319"/>
        <v/>
      </c>
      <c r="AI125" s="74" t="str">
        <f t="shared" si="319"/>
        <v/>
      </c>
      <c r="AJ125" s="74" t="str">
        <f t="shared" si="319"/>
        <v/>
      </c>
      <c r="AK125" s="14"/>
      <c r="AL125" s="69">
        <v>1</v>
      </c>
      <c r="AM125" s="70">
        <v>1</v>
      </c>
      <c r="AN125" s="67">
        <v>1</v>
      </c>
      <c r="AO125" s="76">
        <f t="shared" ref="AO125:AO145" si="320">AQ125</f>
        <v>21</v>
      </c>
      <c r="AP125" s="71">
        <v>1</v>
      </c>
      <c r="AQ125" s="50">
        <f t="shared" ref="AQ125:AQ145" si="321">SUM(AR125:CJ125)</f>
        <v>21</v>
      </c>
      <c r="AR125" s="77">
        <v>1</v>
      </c>
      <c r="AS125" s="50" t="str">
        <f>IF(AS$5=$B125,1,"")</f>
        <v/>
      </c>
      <c r="AT125" s="77">
        <v>1</v>
      </c>
      <c r="AU125" s="77">
        <v>1</v>
      </c>
      <c r="AV125" s="77">
        <v>2</v>
      </c>
      <c r="AW125" s="77">
        <v>2</v>
      </c>
      <c r="AX125" s="77">
        <v>1</v>
      </c>
      <c r="AY125" s="50" t="str">
        <f t="shared" ref="AY125:BE125" si="322">IF(AY$5=$B125,1,"")</f>
        <v/>
      </c>
      <c r="AZ125" s="50" t="str">
        <f t="shared" si="322"/>
        <v/>
      </c>
      <c r="BA125" s="50" t="str">
        <f t="shared" si="322"/>
        <v/>
      </c>
      <c r="BB125" s="50" t="str">
        <f t="shared" si="322"/>
        <v/>
      </c>
      <c r="BC125" s="50" t="str">
        <f t="shared" si="322"/>
        <v/>
      </c>
      <c r="BD125" s="50" t="str">
        <f t="shared" si="322"/>
        <v/>
      </c>
      <c r="BE125" s="50" t="str">
        <f t="shared" si="322"/>
        <v/>
      </c>
      <c r="BF125" s="77">
        <v>1</v>
      </c>
      <c r="BG125" s="77">
        <v>1</v>
      </c>
      <c r="BH125" s="77">
        <v>1</v>
      </c>
      <c r="BI125" s="77">
        <v>2</v>
      </c>
      <c r="BJ125" s="77">
        <v>2</v>
      </c>
      <c r="BK125" s="77">
        <v>1</v>
      </c>
      <c r="BL125" s="77">
        <v>1</v>
      </c>
      <c r="BM125" s="77">
        <v>1</v>
      </c>
      <c r="BN125" s="77">
        <v>1</v>
      </c>
      <c r="BO125" s="77">
        <v>2</v>
      </c>
      <c r="BP125" s="50" t="str">
        <f t="shared" ref="BP125:CJ125" si="323">IF(BP$5=$B125,1,"")</f>
        <v/>
      </c>
      <c r="BQ125" s="50" t="str">
        <f t="shared" si="323"/>
        <v/>
      </c>
      <c r="BR125" s="50" t="str">
        <f t="shared" si="323"/>
        <v/>
      </c>
      <c r="BS125" s="50" t="str">
        <f t="shared" si="323"/>
        <v/>
      </c>
      <c r="BT125" s="50" t="str">
        <f t="shared" si="323"/>
        <v/>
      </c>
      <c r="BU125" s="50" t="str">
        <f t="shared" si="323"/>
        <v/>
      </c>
      <c r="BV125" s="50" t="str">
        <f t="shared" si="323"/>
        <v/>
      </c>
      <c r="BW125" s="50" t="str">
        <f t="shared" si="323"/>
        <v/>
      </c>
      <c r="BX125" s="50" t="str">
        <f t="shared" si="323"/>
        <v/>
      </c>
      <c r="BY125" s="50" t="str">
        <f t="shared" si="323"/>
        <v/>
      </c>
      <c r="BZ125" s="50" t="str">
        <f t="shared" si="323"/>
        <v/>
      </c>
      <c r="CA125" s="50" t="str">
        <f t="shared" si="323"/>
        <v/>
      </c>
      <c r="CB125" s="50" t="str">
        <f t="shared" si="323"/>
        <v/>
      </c>
      <c r="CC125" s="50" t="str">
        <f t="shared" si="323"/>
        <v/>
      </c>
      <c r="CD125" s="50" t="str">
        <f t="shared" si="323"/>
        <v/>
      </c>
      <c r="CE125" s="50" t="str">
        <f t="shared" si="323"/>
        <v/>
      </c>
      <c r="CF125" s="50" t="str">
        <f t="shared" si="323"/>
        <v/>
      </c>
      <c r="CG125" s="50" t="str">
        <f t="shared" si="323"/>
        <v/>
      </c>
      <c r="CH125" s="50" t="str">
        <f t="shared" si="323"/>
        <v/>
      </c>
      <c r="CI125" s="50" t="str">
        <f t="shared" si="323"/>
        <v/>
      </c>
      <c r="CJ125" s="50" t="str">
        <f t="shared" si="323"/>
        <v/>
      </c>
      <c r="CK125" s="50">
        <f t="shared" ref="CK125:CK145" si="324">IF(ISNUMBER(AN125),IF(AN125&lt;21,40-(AN125-1)*2,1),AN125)</f>
        <v>40</v>
      </c>
      <c r="CL125" s="78"/>
      <c r="CM125" s="69">
        <v>1</v>
      </c>
      <c r="CN125" s="79">
        <v>1</v>
      </c>
      <c r="CO125" s="80"/>
      <c r="CP125" s="81">
        <f t="shared" ref="CP125:CP145" si="325">IFERROR(SUM(CQ125:DJ125)+CO125*20,CO125)</f>
        <v>73</v>
      </c>
      <c r="CQ125" s="74">
        <f t="shared" ref="CQ125:CQ141" si="326">IFERROR(VLOOKUP($B125,CQ$119:$DK$122,MAX($CQ$6:$DJ$6)+2-CQ$6,0)*CQ$7,"")</f>
        <v>5</v>
      </c>
      <c r="CR125" s="102">
        <v>6</v>
      </c>
      <c r="CS125" s="102">
        <v>4</v>
      </c>
      <c r="CT125" s="102">
        <v>5</v>
      </c>
      <c r="CU125" s="74" t="str">
        <f t="shared" ref="CU125:CV125" si="327">IFERROR(VLOOKUP($B125,CU$119:$DK$122,MAX($CQ$6:$DJ$6)+2-CU$6,0)*CU$7,"")</f>
        <v/>
      </c>
      <c r="CV125" s="74" t="str">
        <f t="shared" si="327"/>
        <v/>
      </c>
      <c r="CW125" s="102">
        <v>7</v>
      </c>
      <c r="CX125" s="102">
        <v>9</v>
      </c>
      <c r="CY125" s="102">
        <v>12</v>
      </c>
      <c r="CZ125" s="102">
        <v>11</v>
      </c>
      <c r="DA125" s="102">
        <v>14</v>
      </c>
      <c r="DB125" s="74" t="str">
        <f t="shared" ref="DB125:DJ125" si="328">IFERROR(VLOOKUP($B125,DB$119:$DK$122,MAX($CQ$6:$DJ$6)+2-DB$6,0)*DB$7,"")</f>
        <v/>
      </c>
      <c r="DC125" s="74" t="str">
        <f t="shared" si="328"/>
        <v/>
      </c>
      <c r="DD125" s="74" t="str">
        <f t="shared" si="328"/>
        <v/>
      </c>
      <c r="DE125" s="74" t="str">
        <f t="shared" si="328"/>
        <v/>
      </c>
      <c r="DF125" s="74" t="str">
        <f t="shared" si="328"/>
        <v/>
      </c>
      <c r="DG125" s="74" t="str">
        <f t="shared" si="328"/>
        <v/>
      </c>
      <c r="DH125" s="74" t="str">
        <f t="shared" si="328"/>
        <v/>
      </c>
      <c r="DI125" s="74" t="str">
        <f t="shared" si="328"/>
        <v/>
      </c>
      <c r="DJ125" s="74" t="str">
        <f t="shared" si="328"/>
        <v/>
      </c>
      <c r="DK125" s="14"/>
    </row>
    <row r="126" spans="1:115" ht="15.75" customHeight="1" x14ac:dyDescent="0.25">
      <c r="A126" s="65">
        <v>2</v>
      </c>
      <c r="B126" s="15">
        <v>48</v>
      </c>
      <c r="C126" s="17">
        <v>10047262424</v>
      </c>
      <c r="D126" s="21" t="s">
        <v>102</v>
      </c>
      <c r="E126" s="22" t="s">
        <v>103</v>
      </c>
      <c r="F126" s="22" t="s">
        <v>29</v>
      </c>
      <c r="G126" s="24" t="s">
        <v>99</v>
      </c>
      <c r="H126" s="66">
        <f t="shared" si="317"/>
        <v>24</v>
      </c>
      <c r="I126" s="67">
        <v>1</v>
      </c>
      <c r="J126" s="68">
        <v>1</v>
      </c>
      <c r="K126" s="69">
        <v>2</v>
      </c>
      <c r="L126" s="70">
        <v>2</v>
      </c>
      <c r="M126" s="67">
        <v>4</v>
      </c>
      <c r="N126" s="71">
        <v>4</v>
      </c>
      <c r="O126" s="72">
        <v>1</v>
      </c>
      <c r="P126" s="73">
        <f t="shared" si="318"/>
        <v>27</v>
      </c>
      <c r="Q126" s="74" t="str">
        <f t="shared" ref="Q126:AJ126" si="329">IFERROR(VLOOKUP($B126,Q$119:$AK$122,MAX($Q$6:$AJ$6)+2-Q$6,0)*Q$124,"")</f>
        <v/>
      </c>
      <c r="R126" s="74" t="str">
        <f t="shared" si="329"/>
        <v/>
      </c>
      <c r="S126" s="74" t="str">
        <f t="shared" si="329"/>
        <v/>
      </c>
      <c r="T126" s="74" t="str">
        <f t="shared" si="329"/>
        <v/>
      </c>
      <c r="U126" s="74">
        <f t="shared" si="329"/>
        <v>1</v>
      </c>
      <c r="V126" s="74" t="str">
        <f t="shared" si="329"/>
        <v/>
      </c>
      <c r="W126" s="74">
        <f t="shared" si="329"/>
        <v>2</v>
      </c>
      <c r="X126" s="74" t="str">
        <f t="shared" si="329"/>
        <v/>
      </c>
      <c r="Y126" s="74" t="str">
        <f t="shared" si="329"/>
        <v/>
      </c>
      <c r="Z126" s="74">
        <f t="shared" si="329"/>
        <v>4</v>
      </c>
      <c r="AA126" s="74" t="str">
        <f t="shared" si="329"/>
        <v/>
      </c>
      <c r="AB126" s="74" t="str">
        <f t="shared" si="329"/>
        <v/>
      </c>
      <c r="AC126" s="74" t="str">
        <f t="shared" si="329"/>
        <v/>
      </c>
      <c r="AD126" s="74" t="str">
        <f t="shared" si="329"/>
        <v/>
      </c>
      <c r="AE126" s="74" t="str">
        <f t="shared" si="329"/>
        <v/>
      </c>
      <c r="AF126" s="74" t="str">
        <f t="shared" si="329"/>
        <v/>
      </c>
      <c r="AG126" s="74" t="str">
        <f t="shared" si="329"/>
        <v/>
      </c>
      <c r="AH126" s="74" t="str">
        <f t="shared" si="329"/>
        <v/>
      </c>
      <c r="AI126" s="74" t="str">
        <f t="shared" si="329"/>
        <v/>
      </c>
      <c r="AJ126" s="74" t="str">
        <f t="shared" si="329"/>
        <v/>
      </c>
      <c r="AK126" s="14"/>
      <c r="AL126" s="69">
        <v>3</v>
      </c>
      <c r="AM126" s="70">
        <v>3</v>
      </c>
      <c r="AN126" s="67">
        <v>4</v>
      </c>
      <c r="AO126" s="76">
        <f t="shared" si="320"/>
        <v>7</v>
      </c>
      <c r="AP126" s="71">
        <v>4</v>
      </c>
      <c r="AQ126" s="50">
        <f t="shared" si="321"/>
        <v>7</v>
      </c>
      <c r="AR126" s="50" t="str">
        <f t="shared" ref="AR126:AU126" si="330">IF(AR$5=$B126,1,"")</f>
        <v/>
      </c>
      <c r="AS126" s="50" t="str">
        <f t="shared" si="330"/>
        <v/>
      </c>
      <c r="AT126" s="50" t="str">
        <f t="shared" si="330"/>
        <v/>
      </c>
      <c r="AU126" s="50" t="str">
        <f t="shared" si="330"/>
        <v/>
      </c>
      <c r="AV126" s="77">
        <v>1</v>
      </c>
      <c r="AW126" s="77">
        <v>1</v>
      </c>
      <c r="AX126" s="77">
        <v>2</v>
      </c>
      <c r="AY126" s="77">
        <v>2</v>
      </c>
      <c r="AZ126" s="50" t="str">
        <f t="shared" ref="AZ126:BH126" si="331">IF(AZ$5=$B126,1,"")</f>
        <v/>
      </c>
      <c r="BA126" s="50" t="str">
        <f t="shared" si="331"/>
        <v/>
      </c>
      <c r="BB126" s="50" t="str">
        <f t="shared" si="331"/>
        <v/>
      </c>
      <c r="BC126" s="50" t="str">
        <f t="shared" si="331"/>
        <v/>
      </c>
      <c r="BD126" s="50" t="str">
        <f t="shared" si="331"/>
        <v/>
      </c>
      <c r="BE126" s="50" t="str">
        <f t="shared" si="331"/>
        <v/>
      </c>
      <c r="BF126" s="50" t="str">
        <f t="shared" si="331"/>
        <v/>
      </c>
      <c r="BG126" s="50" t="str">
        <f t="shared" si="331"/>
        <v/>
      </c>
      <c r="BH126" s="50" t="str">
        <f t="shared" si="331"/>
        <v/>
      </c>
      <c r="BI126" s="77">
        <v>1</v>
      </c>
      <c r="BJ126" s="50" t="str">
        <f t="shared" ref="BJ126:CJ126" si="332">IF(BJ$5=$B126,1,"")</f>
        <v/>
      </c>
      <c r="BK126" s="50" t="str">
        <f t="shared" si="332"/>
        <v/>
      </c>
      <c r="BL126" s="50" t="str">
        <f t="shared" si="332"/>
        <v/>
      </c>
      <c r="BM126" s="50" t="str">
        <f t="shared" si="332"/>
        <v/>
      </c>
      <c r="BN126" s="50" t="str">
        <f t="shared" si="332"/>
        <v/>
      </c>
      <c r="BO126" s="50" t="str">
        <f t="shared" si="332"/>
        <v/>
      </c>
      <c r="BP126" s="50" t="str">
        <f t="shared" si="332"/>
        <v/>
      </c>
      <c r="BQ126" s="50" t="str">
        <f t="shared" si="332"/>
        <v/>
      </c>
      <c r="BR126" s="50" t="str">
        <f t="shared" si="332"/>
        <v/>
      </c>
      <c r="BS126" s="50" t="str">
        <f t="shared" si="332"/>
        <v/>
      </c>
      <c r="BT126" s="50" t="str">
        <f t="shared" si="332"/>
        <v/>
      </c>
      <c r="BU126" s="50" t="str">
        <f t="shared" si="332"/>
        <v/>
      </c>
      <c r="BV126" s="50" t="str">
        <f t="shared" si="332"/>
        <v/>
      </c>
      <c r="BW126" s="50" t="str">
        <f t="shared" si="332"/>
        <v/>
      </c>
      <c r="BX126" s="50" t="str">
        <f t="shared" si="332"/>
        <v/>
      </c>
      <c r="BY126" s="50" t="str">
        <f t="shared" si="332"/>
        <v/>
      </c>
      <c r="BZ126" s="50" t="str">
        <f t="shared" si="332"/>
        <v/>
      </c>
      <c r="CA126" s="50" t="str">
        <f t="shared" si="332"/>
        <v/>
      </c>
      <c r="CB126" s="50" t="str">
        <f t="shared" si="332"/>
        <v/>
      </c>
      <c r="CC126" s="50" t="str">
        <f t="shared" si="332"/>
        <v/>
      </c>
      <c r="CD126" s="50" t="str">
        <f t="shared" si="332"/>
        <v/>
      </c>
      <c r="CE126" s="50" t="str">
        <f t="shared" si="332"/>
        <v/>
      </c>
      <c r="CF126" s="50" t="str">
        <f t="shared" si="332"/>
        <v/>
      </c>
      <c r="CG126" s="50" t="str">
        <f t="shared" si="332"/>
        <v/>
      </c>
      <c r="CH126" s="50" t="str">
        <f t="shared" si="332"/>
        <v/>
      </c>
      <c r="CI126" s="50" t="str">
        <f t="shared" si="332"/>
        <v/>
      </c>
      <c r="CJ126" s="50" t="str">
        <f t="shared" si="332"/>
        <v/>
      </c>
      <c r="CK126" s="50">
        <f t="shared" si="324"/>
        <v>34</v>
      </c>
      <c r="CL126" s="78"/>
      <c r="CM126" s="69">
        <v>10</v>
      </c>
      <c r="CN126" s="79">
        <v>10</v>
      </c>
      <c r="CO126" s="80"/>
      <c r="CP126" s="81">
        <f t="shared" si="325"/>
        <v>15</v>
      </c>
      <c r="CQ126" s="74" t="str">
        <f t="shared" si="326"/>
        <v/>
      </c>
      <c r="CR126" s="74" t="str">
        <f>IFERROR(VLOOKUP($B126,CR$119:$DK$122,MAX($CQ$6:$DJ$6)+2-CR$6,0)*CR$7,"")</f>
        <v/>
      </c>
      <c r="CS126" s="102">
        <v>3</v>
      </c>
      <c r="CT126" s="74" t="str">
        <f t="shared" ref="CT126:CZ126" si="333">IFERROR(VLOOKUP($B126,CT$119:$DK$122,MAX($CQ$6:$DJ$6)+2-CT$6,0)*CT$7,"")</f>
        <v/>
      </c>
      <c r="CU126" s="74" t="str">
        <f t="shared" si="333"/>
        <v/>
      </c>
      <c r="CV126" s="74" t="str">
        <f t="shared" si="333"/>
        <v/>
      </c>
      <c r="CW126" s="74" t="str">
        <f t="shared" si="333"/>
        <v/>
      </c>
      <c r="CX126" s="74" t="str">
        <f t="shared" si="333"/>
        <v/>
      </c>
      <c r="CY126" s="74" t="str">
        <f t="shared" si="333"/>
        <v/>
      </c>
      <c r="CZ126" s="74" t="str">
        <f t="shared" si="333"/>
        <v/>
      </c>
      <c r="DA126" s="102">
        <v>12</v>
      </c>
      <c r="DB126" s="74" t="str">
        <f t="shared" ref="DB126:DJ126" si="334">IFERROR(VLOOKUP($B126,DB$119:$DK$122,MAX($CQ$6:$DJ$6)+2-DB$6,0)*DB$7,"")</f>
        <v/>
      </c>
      <c r="DC126" s="74" t="str">
        <f t="shared" si="334"/>
        <v/>
      </c>
      <c r="DD126" s="74" t="str">
        <f t="shared" si="334"/>
        <v/>
      </c>
      <c r="DE126" s="74" t="str">
        <f t="shared" si="334"/>
        <v/>
      </c>
      <c r="DF126" s="74" t="str">
        <f t="shared" si="334"/>
        <v/>
      </c>
      <c r="DG126" s="74" t="str">
        <f t="shared" si="334"/>
        <v/>
      </c>
      <c r="DH126" s="74" t="str">
        <f t="shared" si="334"/>
        <v/>
      </c>
      <c r="DI126" s="74" t="str">
        <f t="shared" si="334"/>
        <v/>
      </c>
      <c r="DJ126" s="74" t="str">
        <f t="shared" si="334"/>
        <v/>
      </c>
      <c r="DK126" s="14"/>
    </row>
    <row r="127" spans="1:115" ht="15.75" customHeight="1" x14ac:dyDescent="0.25">
      <c r="A127" s="65">
        <v>3</v>
      </c>
      <c r="B127" s="15">
        <v>80</v>
      </c>
      <c r="C127" s="17">
        <v>10047304456</v>
      </c>
      <c r="D127" s="21" t="s">
        <v>106</v>
      </c>
      <c r="E127" s="22" t="s">
        <v>109</v>
      </c>
      <c r="F127" s="22" t="s">
        <v>34</v>
      </c>
      <c r="G127" s="24" t="s">
        <v>99</v>
      </c>
      <c r="H127" s="66">
        <f t="shared" si="317"/>
        <v>25</v>
      </c>
      <c r="I127" s="67">
        <v>3</v>
      </c>
      <c r="J127" s="68">
        <v>3</v>
      </c>
      <c r="K127" s="69">
        <v>4</v>
      </c>
      <c r="L127" s="70">
        <v>4</v>
      </c>
      <c r="M127" s="67">
        <v>2</v>
      </c>
      <c r="N127" s="71">
        <v>2</v>
      </c>
      <c r="O127" s="72">
        <v>1</v>
      </c>
      <c r="P127" s="73">
        <f t="shared" si="318"/>
        <v>38</v>
      </c>
      <c r="Q127" s="74" t="str">
        <f t="shared" ref="Q127:AJ127" si="335">IFERROR(VLOOKUP($B127,Q$119:$AK$122,MAX($Q$6:$AJ$6)+2-Q$6,0)*Q$124,"")</f>
        <v/>
      </c>
      <c r="R127" s="74">
        <f t="shared" si="335"/>
        <v>2</v>
      </c>
      <c r="S127" s="74">
        <f t="shared" si="335"/>
        <v>2</v>
      </c>
      <c r="T127" s="74">
        <f t="shared" si="335"/>
        <v>3</v>
      </c>
      <c r="U127" s="74">
        <f t="shared" si="335"/>
        <v>2</v>
      </c>
      <c r="V127" s="74" t="str">
        <f t="shared" si="335"/>
        <v/>
      </c>
      <c r="W127" s="74" t="str">
        <f t="shared" si="335"/>
        <v/>
      </c>
      <c r="X127" s="74" t="str">
        <f t="shared" si="335"/>
        <v/>
      </c>
      <c r="Y127" s="74">
        <f t="shared" si="335"/>
        <v>3</v>
      </c>
      <c r="Z127" s="74">
        <f t="shared" si="335"/>
        <v>6</v>
      </c>
      <c r="AA127" s="74" t="str">
        <f t="shared" si="335"/>
        <v/>
      </c>
      <c r="AB127" s="74" t="str">
        <f t="shared" si="335"/>
        <v/>
      </c>
      <c r="AC127" s="74" t="str">
        <f t="shared" si="335"/>
        <v/>
      </c>
      <c r="AD127" s="74" t="str">
        <f t="shared" si="335"/>
        <v/>
      </c>
      <c r="AE127" s="74" t="str">
        <f t="shared" si="335"/>
        <v/>
      </c>
      <c r="AF127" s="74" t="str">
        <f t="shared" si="335"/>
        <v/>
      </c>
      <c r="AG127" s="74" t="str">
        <f t="shared" si="335"/>
        <v/>
      </c>
      <c r="AH127" s="74" t="str">
        <f t="shared" si="335"/>
        <v/>
      </c>
      <c r="AI127" s="74" t="str">
        <f t="shared" si="335"/>
        <v/>
      </c>
      <c r="AJ127" s="74" t="str">
        <f t="shared" si="335"/>
        <v/>
      </c>
      <c r="AK127" s="14"/>
      <c r="AL127" s="69">
        <v>5</v>
      </c>
      <c r="AM127" s="70">
        <v>5</v>
      </c>
      <c r="AN127" s="67">
        <v>9</v>
      </c>
      <c r="AO127" s="76">
        <f t="shared" si="320"/>
        <v>2</v>
      </c>
      <c r="AP127" s="71">
        <v>9</v>
      </c>
      <c r="AQ127" s="50">
        <f t="shared" si="321"/>
        <v>2</v>
      </c>
      <c r="AR127" s="50" t="str">
        <f t="shared" ref="AR127:AX127" si="336">IF(AR$5=$B127,1,"")</f>
        <v/>
      </c>
      <c r="AS127" s="50" t="str">
        <f t="shared" si="336"/>
        <v/>
      </c>
      <c r="AT127" s="50" t="str">
        <f t="shared" si="336"/>
        <v/>
      </c>
      <c r="AU127" s="50" t="str">
        <f t="shared" si="336"/>
        <v/>
      </c>
      <c r="AV127" s="50" t="str">
        <f t="shared" si="336"/>
        <v/>
      </c>
      <c r="AW127" s="50" t="str">
        <f t="shared" si="336"/>
        <v/>
      </c>
      <c r="AX127" s="50" t="str">
        <f t="shared" si="336"/>
        <v/>
      </c>
      <c r="AY127" s="77">
        <v>1</v>
      </c>
      <c r="AZ127" s="50" t="str">
        <f t="shared" ref="AZ127:BB127" si="337">IF(AZ$5=$B127,1,"")</f>
        <v/>
      </c>
      <c r="BA127" s="50" t="str">
        <f t="shared" si="337"/>
        <v/>
      </c>
      <c r="BB127" s="50" t="str">
        <f t="shared" si="337"/>
        <v/>
      </c>
      <c r="BC127" s="77">
        <v>1</v>
      </c>
      <c r="BD127" s="50" t="str">
        <f t="shared" ref="BD127:CJ127" si="338">IF(BD$5=$B127,1,"")</f>
        <v/>
      </c>
      <c r="BE127" s="50" t="str">
        <f t="shared" si="338"/>
        <v/>
      </c>
      <c r="BF127" s="50" t="str">
        <f t="shared" si="338"/>
        <v/>
      </c>
      <c r="BG127" s="50" t="str">
        <f t="shared" si="338"/>
        <v/>
      </c>
      <c r="BH127" s="50" t="str">
        <f t="shared" si="338"/>
        <v/>
      </c>
      <c r="BI127" s="50" t="str">
        <f t="shared" si="338"/>
        <v/>
      </c>
      <c r="BJ127" s="50" t="str">
        <f t="shared" si="338"/>
        <v/>
      </c>
      <c r="BK127" s="50" t="str">
        <f t="shared" si="338"/>
        <v/>
      </c>
      <c r="BL127" s="50" t="str">
        <f t="shared" si="338"/>
        <v/>
      </c>
      <c r="BM127" s="50" t="str">
        <f t="shared" si="338"/>
        <v/>
      </c>
      <c r="BN127" s="50" t="str">
        <f t="shared" si="338"/>
        <v/>
      </c>
      <c r="BO127" s="50" t="str">
        <f t="shared" si="338"/>
        <v/>
      </c>
      <c r="BP127" s="50" t="str">
        <f t="shared" si="338"/>
        <v/>
      </c>
      <c r="BQ127" s="50" t="str">
        <f t="shared" si="338"/>
        <v/>
      </c>
      <c r="BR127" s="50" t="str">
        <f t="shared" si="338"/>
        <v/>
      </c>
      <c r="BS127" s="50" t="str">
        <f t="shared" si="338"/>
        <v/>
      </c>
      <c r="BT127" s="50" t="str">
        <f t="shared" si="338"/>
        <v/>
      </c>
      <c r="BU127" s="50" t="str">
        <f t="shared" si="338"/>
        <v/>
      </c>
      <c r="BV127" s="50" t="str">
        <f t="shared" si="338"/>
        <v/>
      </c>
      <c r="BW127" s="50" t="str">
        <f t="shared" si="338"/>
        <v/>
      </c>
      <c r="BX127" s="50" t="str">
        <f t="shared" si="338"/>
        <v/>
      </c>
      <c r="BY127" s="50" t="str">
        <f t="shared" si="338"/>
        <v/>
      </c>
      <c r="BZ127" s="50" t="str">
        <f t="shared" si="338"/>
        <v/>
      </c>
      <c r="CA127" s="50" t="str">
        <f t="shared" si="338"/>
        <v/>
      </c>
      <c r="CB127" s="50" t="str">
        <f t="shared" si="338"/>
        <v/>
      </c>
      <c r="CC127" s="50" t="str">
        <f t="shared" si="338"/>
        <v/>
      </c>
      <c r="CD127" s="50" t="str">
        <f t="shared" si="338"/>
        <v/>
      </c>
      <c r="CE127" s="50" t="str">
        <f t="shared" si="338"/>
        <v/>
      </c>
      <c r="CF127" s="50" t="str">
        <f t="shared" si="338"/>
        <v/>
      </c>
      <c r="CG127" s="50" t="str">
        <f t="shared" si="338"/>
        <v/>
      </c>
      <c r="CH127" s="50" t="str">
        <f t="shared" si="338"/>
        <v/>
      </c>
      <c r="CI127" s="50" t="str">
        <f t="shared" si="338"/>
        <v/>
      </c>
      <c r="CJ127" s="50" t="str">
        <f t="shared" si="338"/>
        <v/>
      </c>
      <c r="CK127" s="50">
        <f t="shared" si="324"/>
        <v>24</v>
      </c>
      <c r="CL127" s="78"/>
      <c r="CM127" s="69">
        <v>2</v>
      </c>
      <c r="CN127" s="79">
        <v>2</v>
      </c>
      <c r="CO127" s="80"/>
      <c r="CP127" s="81">
        <f t="shared" si="325"/>
        <v>71</v>
      </c>
      <c r="CQ127" s="74" t="str">
        <f t="shared" si="326"/>
        <v/>
      </c>
      <c r="CR127" s="102">
        <v>4</v>
      </c>
      <c r="CS127" s="102">
        <v>20</v>
      </c>
      <c r="CT127" s="74" t="str">
        <f>IFERROR(VLOOKUP($B127,CT$119:$DK$122,MAX($CQ$6:$DJ$6)+2-CT$6,0)*CT$7,"")</f>
        <v/>
      </c>
      <c r="CU127" s="102">
        <v>9</v>
      </c>
      <c r="CV127" s="102">
        <v>20</v>
      </c>
      <c r="CW127" s="74" t="str">
        <f>IFERROR(VLOOKUP($B127,CW$119:$DK$122,MAX($CQ$6:$DJ$6)+2-CW$6,0)*CW$7,"")</f>
        <v/>
      </c>
      <c r="CX127" s="102">
        <v>8</v>
      </c>
      <c r="CY127" s="102">
        <v>10</v>
      </c>
      <c r="CZ127" s="74" t="str">
        <f t="shared" ref="CZ127:DJ127" si="339">IFERROR(VLOOKUP($B127,CZ$119:$DK$122,MAX($CQ$6:$DJ$6)+2-CZ$6,0)*CZ$7,"")</f>
        <v/>
      </c>
      <c r="DA127" s="74" t="str">
        <f t="shared" si="339"/>
        <v/>
      </c>
      <c r="DB127" s="74" t="str">
        <f t="shared" si="339"/>
        <v/>
      </c>
      <c r="DC127" s="74" t="str">
        <f t="shared" si="339"/>
        <v/>
      </c>
      <c r="DD127" s="74" t="str">
        <f t="shared" si="339"/>
        <v/>
      </c>
      <c r="DE127" s="74" t="str">
        <f t="shared" si="339"/>
        <v/>
      </c>
      <c r="DF127" s="74" t="str">
        <f t="shared" si="339"/>
        <v/>
      </c>
      <c r="DG127" s="74" t="str">
        <f t="shared" si="339"/>
        <v/>
      </c>
      <c r="DH127" s="74" t="str">
        <f t="shared" si="339"/>
        <v/>
      </c>
      <c r="DI127" s="74" t="str">
        <f t="shared" si="339"/>
        <v/>
      </c>
      <c r="DJ127" s="74" t="str">
        <f t="shared" si="339"/>
        <v/>
      </c>
      <c r="DK127" s="14"/>
    </row>
    <row r="128" spans="1:115" ht="15.75" customHeight="1" x14ac:dyDescent="0.25">
      <c r="A128" s="65">
        <v>4</v>
      </c>
      <c r="B128" s="15">
        <v>81</v>
      </c>
      <c r="C128" s="17">
        <v>10059931735</v>
      </c>
      <c r="D128" s="21" t="s">
        <v>245</v>
      </c>
      <c r="E128" s="22" t="s">
        <v>105</v>
      </c>
      <c r="F128" s="22" t="s">
        <v>34</v>
      </c>
      <c r="G128" s="24" t="s">
        <v>99</v>
      </c>
      <c r="H128" s="66">
        <f t="shared" si="317"/>
        <v>25</v>
      </c>
      <c r="I128" s="67">
        <v>6</v>
      </c>
      <c r="J128" s="68">
        <v>6</v>
      </c>
      <c r="K128" s="69">
        <v>3</v>
      </c>
      <c r="L128" s="70">
        <v>3</v>
      </c>
      <c r="M128" s="67">
        <v>3</v>
      </c>
      <c r="N128" s="71">
        <v>3</v>
      </c>
      <c r="O128" s="72">
        <v>1</v>
      </c>
      <c r="P128" s="73">
        <f t="shared" si="318"/>
        <v>30</v>
      </c>
      <c r="Q128" s="74">
        <f t="shared" ref="Q128:AJ128" si="340">IFERROR(VLOOKUP($B128,Q$119:$AK$122,MAX($Q$6:$AJ$6)+2-Q$6,0)*Q$124,"")</f>
        <v>5</v>
      </c>
      <c r="R128" s="74">
        <f t="shared" si="340"/>
        <v>3</v>
      </c>
      <c r="S128" s="74" t="str">
        <f t="shared" si="340"/>
        <v/>
      </c>
      <c r="T128" s="74">
        <f t="shared" si="340"/>
        <v>1</v>
      </c>
      <c r="U128" s="74" t="str">
        <f t="shared" si="340"/>
        <v/>
      </c>
      <c r="V128" s="74" t="str">
        <f t="shared" si="340"/>
        <v/>
      </c>
      <c r="W128" s="74" t="str">
        <f t="shared" si="340"/>
        <v/>
      </c>
      <c r="X128" s="74" t="str">
        <f t="shared" si="340"/>
        <v/>
      </c>
      <c r="Y128" s="74">
        <f t="shared" si="340"/>
        <v>1</v>
      </c>
      <c r="Z128" s="74" t="str">
        <f t="shared" si="340"/>
        <v/>
      </c>
      <c r="AA128" s="74" t="str">
        <f t="shared" si="340"/>
        <v/>
      </c>
      <c r="AB128" s="74" t="str">
        <f t="shared" si="340"/>
        <v/>
      </c>
      <c r="AC128" s="74" t="str">
        <f t="shared" si="340"/>
        <v/>
      </c>
      <c r="AD128" s="74" t="str">
        <f t="shared" si="340"/>
        <v/>
      </c>
      <c r="AE128" s="74" t="str">
        <f t="shared" si="340"/>
        <v/>
      </c>
      <c r="AF128" s="74" t="str">
        <f t="shared" si="340"/>
        <v/>
      </c>
      <c r="AG128" s="74" t="str">
        <f t="shared" si="340"/>
        <v/>
      </c>
      <c r="AH128" s="74" t="str">
        <f t="shared" si="340"/>
        <v/>
      </c>
      <c r="AI128" s="74" t="str">
        <f t="shared" si="340"/>
        <v/>
      </c>
      <c r="AJ128" s="74" t="str">
        <f t="shared" si="340"/>
        <v/>
      </c>
      <c r="AK128" s="14"/>
      <c r="AL128" s="69">
        <v>4</v>
      </c>
      <c r="AM128" s="70">
        <v>4</v>
      </c>
      <c r="AN128" s="67">
        <v>3</v>
      </c>
      <c r="AO128" s="76">
        <f t="shared" si="320"/>
        <v>14</v>
      </c>
      <c r="AP128" s="71">
        <v>3</v>
      </c>
      <c r="AQ128" s="50">
        <f t="shared" si="321"/>
        <v>14</v>
      </c>
      <c r="AR128" s="50" t="str">
        <f t="shared" ref="AR128:AR129" si="341">IF(AR$5=$B128,1,"")</f>
        <v/>
      </c>
      <c r="AS128" s="77">
        <v>1</v>
      </c>
      <c r="AT128" s="77">
        <v>2</v>
      </c>
      <c r="AU128" s="77">
        <v>2</v>
      </c>
      <c r="AV128" s="50" t="str">
        <f t="shared" ref="AV128:BI128" si="342">IF(AV$5=$B128,1,"")</f>
        <v/>
      </c>
      <c r="AW128" s="50" t="str">
        <f t="shared" si="342"/>
        <v/>
      </c>
      <c r="AX128" s="50" t="str">
        <f t="shared" si="342"/>
        <v/>
      </c>
      <c r="AY128" s="50" t="str">
        <f t="shared" si="342"/>
        <v/>
      </c>
      <c r="AZ128" s="50" t="str">
        <f t="shared" si="342"/>
        <v/>
      </c>
      <c r="BA128" s="50" t="str">
        <f t="shared" si="342"/>
        <v/>
      </c>
      <c r="BB128" s="50" t="str">
        <f t="shared" si="342"/>
        <v/>
      </c>
      <c r="BC128" s="50" t="str">
        <f t="shared" si="342"/>
        <v/>
      </c>
      <c r="BD128" s="50" t="str">
        <f t="shared" si="342"/>
        <v/>
      </c>
      <c r="BE128" s="50" t="str">
        <f t="shared" si="342"/>
        <v/>
      </c>
      <c r="BF128" s="50" t="str">
        <f t="shared" si="342"/>
        <v/>
      </c>
      <c r="BG128" s="50" t="str">
        <f t="shared" si="342"/>
        <v/>
      </c>
      <c r="BH128" s="50" t="str">
        <f t="shared" si="342"/>
        <v/>
      </c>
      <c r="BI128" s="50" t="str">
        <f t="shared" si="342"/>
        <v/>
      </c>
      <c r="BJ128" s="77">
        <v>1</v>
      </c>
      <c r="BK128" s="77">
        <v>2</v>
      </c>
      <c r="BL128" s="77">
        <v>2</v>
      </c>
      <c r="BM128" s="77">
        <v>2</v>
      </c>
      <c r="BN128" s="77">
        <v>2</v>
      </c>
      <c r="BO128" s="50" t="str">
        <f t="shared" ref="BO128:CJ128" si="343">IF(BO$5=$B128,1,"")</f>
        <v/>
      </c>
      <c r="BP128" s="50" t="str">
        <f t="shared" si="343"/>
        <v/>
      </c>
      <c r="BQ128" s="50" t="str">
        <f t="shared" si="343"/>
        <v/>
      </c>
      <c r="BR128" s="50" t="str">
        <f t="shared" si="343"/>
        <v/>
      </c>
      <c r="BS128" s="50" t="str">
        <f t="shared" si="343"/>
        <v/>
      </c>
      <c r="BT128" s="50" t="str">
        <f t="shared" si="343"/>
        <v/>
      </c>
      <c r="BU128" s="50" t="str">
        <f t="shared" si="343"/>
        <v/>
      </c>
      <c r="BV128" s="50" t="str">
        <f t="shared" si="343"/>
        <v/>
      </c>
      <c r="BW128" s="50" t="str">
        <f t="shared" si="343"/>
        <v/>
      </c>
      <c r="BX128" s="50" t="str">
        <f t="shared" si="343"/>
        <v/>
      </c>
      <c r="BY128" s="50" t="str">
        <f t="shared" si="343"/>
        <v/>
      </c>
      <c r="BZ128" s="50" t="str">
        <f t="shared" si="343"/>
        <v/>
      </c>
      <c r="CA128" s="50" t="str">
        <f t="shared" si="343"/>
        <v/>
      </c>
      <c r="CB128" s="50" t="str">
        <f t="shared" si="343"/>
        <v/>
      </c>
      <c r="CC128" s="50" t="str">
        <f t="shared" si="343"/>
        <v/>
      </c>
      <c r="CD128" s="50" t="str">
        <f t="shared" si="343"/>
        <v/>
      </c>
      <c r="CE128" s="50" t="str">
        <f t="shared" si="343"/>
        <v/>
      </c>
      <c r="CF128" s="50" t="str">
        <f t="shared" si="343"/>
        <v/>
      </c>
      <c r="CG128" s="50" t="str">
        <f t="shared" si="343"/>
        <v/>
      </c>
      <c r="CH128" s="50" t="str">
        <f t="shared" si="343"/>
        <v/>
      </c>
      <c r="CI128" s="50" t="str">
        <f t="shared" si="343"/>
        <v/>
      </c>
      <c r="CJ128" s="50" t="str">
        <f t="shared" si="343"/>
        <v/>
      </c>
      <c r="CK128" s="50">
        <f t="shared" si="324"/>
        <v>36</v>
      </c>
      <c r="CL128" s="78"/>
      <c r="CM128" s="69">
        <v>6</v>
      </c>
      <c r="CN128" s="79">
        <v>6</v>
      </c>
      <c r="CO128" s="80"/>
      <c r="CP128" s="81">
        <f t="shared" si="325"/>
        <v>26</v>
      </c>
      <c r="CQ128" s="74" t="str">
        <f t="shared" si="326"/>
        <v/>
      </c>
      <c r="CR128" s="102">
        <v>3</v>
      </c>
      <c r="CS128" s="74" t="str">
        <f>IFERROR(VLOOKUP($B128,CS$119:$DK$122,MAX($CQ$6:$DJ$6)+2-CS$6,0)*CS$7,"")</f>
        <v/>
      </c>
      <c r="CT128" s="102">
        <v>8</v>
      </c>
      <c r="CU128" s="74" t="str">
        <f t="shared" ref="CU128:CV128" si="344">IFERROR(VLOOKUP($B128,CU$119:$DK$122,MAX($CQ$6:$DJ$6)+2-CU$6,0)*CU$7,"")</f>
        <v/>
      </c>
      <c r="CV128" s="74" t="str">
        <f t="shared" si="344"/>
        <v/>
      </c>
      <c r="CW128" s="102">
        <v>6</v>
      </c>
      <c r="CX128" s="74" t="str">
        <f>IFERROR(VLOOKUP($B128,CX$119:$DK$122,MAX($CQ$6:$DJ$6)+2-CX$6,0)*CX$7,"")</f>
        <v/>
      </c>
      <c r="CY128" s="102">
        <v>9</v>
      </c>
      <c r="CZ128" s="74" t="str">
        <f t="shared" ref="CZ128:DJ128" si="345">IFERROR(VLOOKUP($B128,CZ$119:$DK$122,MAX($CQ$6:$DJ$6)+2-CZ$6,0)*CZ$7,"")</f>
        <v/>
      </c>
      <c r="DA128" s="74" t="str">
        <f t="shared" si="345"/>
        <v/>
      </c>
      <c r="DB128" s="74" t="str">
        <f t="shared" si="345"/>
        <v/>
      </c>
      <c r="DC128" s="74" t="str">
        <f t="shared" si="345"/>
        <v/>
      </c>
      <c r="DD128" s="74" t="str">
        <f t="shared" si="345"/>
        <v/>
      </c>
      <c r="DE128" s="74" t="str">
        <f t="shared" si="345"/>
        <v/>
      </c>
      <c r="DF128" s="74" t="str">
        <f t="shared" si="345"/>
        <v/>
      </c>
      <c r="DG128" s="74" t="str">
        <f t="shared" si="345"/>
        <v/>
      </c>
      <c r="DH128" s="74" t="str">
        <f t="shared" si="345"/>
        <v/>
      </c>
      <c r="DI128" s="74" t="str">
        <f t="shared" si="345"/>
        <v/>
      </c>
      <c r="DJ128" s="74" t="str">
        <f t="shared" si="345"/>
        <v/>
      </c>
      <c r="DK128" s="14"/>
    </row>
    <row r="129" spans="1:115" ht="15.75" customHeight="1" x14ac:dyDescent="0.25">
      <c r="A129" s="65">
        <v>5</v>
      </c>
      <c r="B129" s="15">
        <v>108</v>
      </c>
      <c r="C129" s="17">
        <v>10048001139</v>
      </c>
      <c r="D129" s="21" t="s">
        <v>250</v>
      </c>
      <c r="E129" s="22" t="s">
        <v>202</v>
      </c>
      <c r="F129" s="22" t="s">
        <v>19</v>
      </c>
      <c r="G129" s="24" t="s">
        <v>99</v>
      </c>
      <c r="H129" s="66">
        <f t="shared" si="317"/>
        <v>30</v>
      </c>
      <c r="I129" s="67">
        <v>2</v>
      </c>
      <c r="J129" s="68">
        <v>2</v>
      </c>
      <c r="K129" s="69">
        <v>5</v>
      </c>
      <c r="L129" s="70">
        <v>5</v>
      </c>
      <c r="M129" s="67">
        <v>5</v>
      </c>
      <c r="N129" s="71">
        <v>5</v>
      </c>
      <c r="O129" s="72">
        <v>1</v>
      </c>
      <c r="P129" s="73">
        <f t="shared" si="318"/>
        <v>26</v>
      </c>
      <c r="Q129" s="74">
        <f t="shared" ref="Q129:AJ129" si="346">IFERROR(VLOOKUP($B129,Q$119:$AK$122,MAX($Q$6:$AJ$6)+2-Q$6,0)*Q$124,"")</f>
        <v>1</v>
      </c>
      <c r="R129" s="74" t="str">
        <f t="shared" si="346"/>
        <v/>
      </c>
      <c r="S129" s="74" t="str">
        <f t="shared" si="346"/>
        <v/>
      </c>
      <c r="T129" s="74" t="str">
        <f t="shared" si="346"/>
        <v/>
      </c>
      <c r="U129" s="74" t="str">
        <f t="shared" si="346"/>
        <v/>
      </c>
      <c r="V129" s="74" t="str">
        <f t="shared" si="346"/>
        <v/>
      </c>
      <c r="W129" s="74" t="str">
        <f t="shared" si="346"/>
        <v/>
      </c>
      <c r="X129" s="74">
        <f t="shared" si="346"/>
        <v>5</v>
      </c>
      <c r="Y129" s="74" t="str">
        <f t="shared" si="346"/>
        <v/>
      </c>
      <c r="Z129" s="74" t="str">
        <f t="shared" si="346"/>
        <v/>
      </c>
      <c r="AA129" s="74" t="str">
        <f t="shared" si="346"/>
        <v/>
      </c>
      <c r="AB129" s="74" t="str">
        <f t="shared" si="346"/>
        <v/>
      </c>
      <c r="AC129" s="74" t="str">
        <f t="shared" si="346"/>
        <v/>
      </c>
      <c r="AD129" s="74" t="str">
        <f t="shared" si="346"/>
        <v/>
      </c>
      <c r="AE129" s="74" t="str">
        <f t="shared" si="346"/>
        <v/>
      </c>
      <c r="AF129" s="74" t="str">
        <f t="shared" si="346"/>
        <v/>
      </c>
      <c r="AG129" s="74" t="str">
        <f t="shared" si="346"/>
        <v/>
      </c>
      <c r="AH129" s="74" t="str">
        <f t="shared" si="346"/>
        <v/>
      </c>
      <c r="AI129" s="74" t="str">
        <f t="shared" si="346"/>
        <v/>
      </c>
      <c r="AJ129" s="74" t="str">
        <f t="shared" si="346"/>
        <v/>
      </c>
      <c r="AK129" s="14"/>
      <c r="AL129" s="69">
        <v>9</v>
      </c>
      <c r="AM129" s="70">
        <v>9</v>
      </c>
      <c r="AN129" s="67">
        <v>6</v>
      </c>
      <c r="AO129" s="76">
        <f t="shared" si="320"/>
        <v>4</v>
      </c>
      <c r="AP129" s="71">
        <v>6</v>
      </c>
      <c r="AQ129" s="50">
        <f t="shared" si="321"/>
        <v>4</v>
      </c>
      <c r="AR129" s="50" t="str">
        <f t="shared" si="341"/>
        <v/>
      </c>
      <c r="AS129" s="50" t="str">
        <f t="shared" ref="AS129:AY129" si="347">IF(AS$5=$B129,1,"")</f>
        <v/>
      </c>
      <c r="AT129" s="50" t="str">
        <f t="shared" si="347"/>
        <v/>
      </c>
      <c r="AU129" s="50" t="str">
        <f t="shared" si="347"/>
        <v/>
      </c>
      <c r="AV129" s="50" t="str">
        <f t="shared" si="347"/>
        <v/>
      </c>
      <c r="AW129" s="50" t="str">
        <f t="shared" si="347"/>
        <v/>
      </c>
      <c r="AX129" s="50" t="str">
        <f t="shared" si="347"/>
        <v/>
      </c>
      <c r="AY129" s="50" t="str">
        <f t="shared" si="347"/>
        <v/>
      </c>
      <c r="AZ129" s="77">
        <v>2</v>
      </c>
      <c r="BA129" s="77">
        <v>1</v>
      </c>
      <c r="BB129" s="77">
        <v>1</v>
      </c>
      <c r="BC129" s="50" t="str">
        <f t="shared" ref="BC129:CJ129" si="348">IF(BC$5=$B129,1,"")</f>
        <v/>
      </c>
      <c r="BD129" s="50" t="str">
        <f t="shared" si="348"/>
        <v/>
      </c>
      <c r="BE129" s="50" t="str">
        <f t="shared" si="348"/>
        <v/>
      </c>
      <c r="BF129" s="50" t="str">
        <f t="shared" si="348"/>
        <v/>
      </c>
      <c r="BG129" s="50" t="str">
        <f t="shared" si="348"/>
        <v/>
      </c>
      <c r="BH129" s="50" t="str">
        <f t="shared" si="348"/>
        <v/>
      </c>
      <c r="BI129" s="50" t="str">
        <f t="shared" si="348"/>
        <v/>
      </c>
      <c r="BJ129" s="50" t="str">
        <f t="shared" si="348"/>
        <v/>
      </c>
      <c r="BK129" s="50" t="str">
        <f t="shared" si="348"/>
        <v/>
      </c>
      <c r="BL129" s="50" t="str">
        <f t="shared" si="348"/>
        <v/>
      </c>
      <c r="BM129" s="50" t="str">
        <f t="shared" si="348"/>
        <v/>
      </c>
      <c r="BN129" s="50" t="str">
        <f t="shared" si="348"/>
        <v/>
      </c>
      <c r="BO129" s="50" t="str">
        <f t="shared" si="348"/>
        <v/>
      </c>
      <c r="BP129" s="50" t="str">
        <f t="shared" si="348"/>
        <v/>
      </c>
      <c r="BQ129" s="50" t="str">
        <f t="shared" si="348"/>
        <v/>
      </c>
      <c r="BR129" s="50" t="str">
        <f t="shared" si="348"/>
        <v/>
      </c>
      <c r="BS129" s="50" t="str">
        <f t="shared" si="348"/>
        <v/>
      </c>
      <c r="BT129" s="50" t="str">
        <f t="shared" si="348"/>
        <v/>
      </c>
      <c r="BU129" s="50" t="str">
        <f t="shared" si="348"/>
        <v/>
      </c>
      <c r="BV129" s="50" t="str">
        <f t="shared" si="348"/>
        <v/>
      </c>
      <c r="BW129" s="50" t="str">
        <f t="shared" si="348"/>
        <v/>
      </c>
      <c r="BX129" s="50" t="str">
        <f t="shared" si="348"/>
        <v/>
      </c>
      <c r="BY129" s="50" t="str">
        <f t="shared" si="348"/>
        <v/>
      </c>
      <c r="BZ129" s="50" t="str">
        <f t="shared" si="348"/>
        <v/>
      </c>
      <c r="CA129" s="50" t="str">
        <f t="shared" si="348"/>
        <v/>
      </c>
      <c r="CB129" s="50" t="str">
        <f t="shared" si="348"/>
        <v/>
      </c>
      <c r="CC129" s="50" t="str">
        <f t="shared" si="348"/>
        <v/>
      </c>
      <c r="CD129" s="50" t="str">
        <f t="shared" si="348"/>
        <v/>
      </c>
      <c r="CE129" s="50" t="str">
        <f t="shared" si="348"/>
        <v/>
      </c>
      <c r="CF129" s="50" t="str">
        <f t="shared" si="348"/>
        <v/>
      </c>
      <c r="CG129" s="50" t="str">
        <f t="shared" si="348"/>
        <v/>
      </c>
      <c r="CH129" s="50" t="str">
        <f t="shared" si="348"/>
        <v/>
      </c>
      <c r="CI129" s="50" t="str">
        <f t="shared" si="348"/>
        <v/>
      </c>
      <c r="CJ129" s="50" t="str">
        <f t="shared" si="348"/>
        <v/>
      </c>
      <c r="CK129" s="50">
        <f t="shared" si="324"/>
        <v>30</v>
      </c>
      <c r="CL129" s="78"/>
      <c r="CM129" s="69">
        <v>3</v>
      </c>
      <c r="CN129" s="79">
        <v>3</v>
      </c>
      <c r="CO129" s="80"/>
      <c r="CP129" s="81">
        <f t="shared" si="325"/>
        <v>53</v>
      </c>
      <c r="CQ129" s="74">
        <f t="shared" si="326"/>
        <v>3</v>
      </c>
      <c r="CR129" s="74" t="str">
        <f t="shared" ref="CR129:CT129" si="349">IFERROR(VLOOKUP($B129,CR$119:$DK$122,MAX($CQ$6:$DJ$6)+2-CR$6,0)*CR$7,"")</f>
        <v/>
      </c>
      <c r="CS129" s="74" t="str">
        <f t="shared" si="349"/>
        <v/>
      </c>
      <c r="CT129" s="74" t="str">
        <f t="shared" si="349"/>
        <v/>
      </c>
      <c r="CU129" s="102">
        <v>6</v>
      </c>
      <c r="CV129" s="102">
        <v>20</v>
      </c>
      <c r="CW129" s="74" t="str">
        <f t="shared" ref="CW129:CW130" si="350">IFERROR(VLOOKUP($B129,CW$119:$DK$122,MAX($CQ$6:$DJ$6)+2-CW$6,0)*CW$7,"")</f>
        <v/>
      </c>
      <c r="CX129" s="102">
        <v>11</v>
      </c>
      <c r="CY129" s="74" t="str">
        <f>IFERROR(VLOOKUP($B129,CY$119:$DK$122,MAX($CQ$6:$DJ$6)+2-CY$6,0)*CY$7,"")</f>
        <v/>
      </c>
      <c r="CZ129" s="102">
        <v>13</v>
      </c>
      <c r="DA129" s="74" t="str">
        <f t="shared" ref="DA129:DJ129" si="351">IFERROR(VLOOKUP($B129,DA$119:$DK$122,MAX($CQ$6:$DJ$6)+2-DA$6,0)*DA$7,"")</f>
        <v/>
      </c>
      <c r="DB129" s="74" t="str">
        <f t="shared" si="351"/>
        <v/>
      </c>
      <c r="DC129" s="74" t="str">
        <f t="shared" si="351"/>
        <v/>
      </c>
      <c r="DD129" s="74" t="str">
        <f t="shared" si="351"/>
        <v/>
      </c>
      <c r="DE129" s="74" t="str">
        <f t="shared" si="351"/>
        <v/>
      </c>
      <c r="DF129" s="74" t="str">
        <f t="shared" si="351"/>
        <v/>
      </c>
      <c r="DG129" s="74" t="str">
        <f t="shared" si="351"/>
        <v/>
      </c>
      <c r="DH129" s="74" t="str">
        <f t="shared" si="351"/>
        <v/>
      </c>
      <c r="DI129" s="74" t="str">
        <f t="shared" si="351"/>
        <v/>
      </c>
      <c r="DJ129" s="74" t="str">
        <f t="shared" si="351"/>
        <v/>
      </c>
      <c r="DK129" s="14"/>
    </row>
    <row r="130" spans="1:115" ht="15.75" customHeight="1" x14ac:dyDescent="0.25">
      <c r="A130" s="65">
        <v>6</v>
      </c>
      <c r="B130" s="15">
        <v>51</v>
      </c>
      <c r="C130" s="17">
        <v>10082677326</v>
      </c>
      <c r="D130" s="21" t="s">
        <v>237</v>
      </c>
      <c r="E130" s="22" t="s">
        <v>22</v>
      </c>
      <c r="F130" s="22" t="s">
        <v>29</v>
      </c>
      <c r="G130" s="24" t="s">
        <v>99</v>
      </c>
      <c r="H130" s="66">
        <f t="shared" si="317"/>
        <v>44</v>
      </c>
      <c r="I130" s="67">
        <v>7</v>
      </c>
      <c r="J130" s="68">
        <v>7</v>
      </c>
      <c r="K130" s="69">
        <v>8</v>
      </c>
      <c r="L130" s="70">
        <v>8</v>
      </c>
      <c r="M130" s="67">
        <v>6</v>
      </c>
      <c r="N130" s="71">
        <v>6</v>
      </c>
      <c r="O130" s="72">
        <v>1</v>
      </c>
      <c r="P130" s="73">
        <f t="shared" si="318"/>
        <v>25</v>
      </c>
      <c r="Q130" s="74" t="str">
        <f t="shared" ref="Q130:AJ130" si="352">IFERROR(VLOOKUP($B130,Q$119:$AK$122,MAX($Q$6:$AJ$6)+2-Q$6,0)*Q$124,"")</f>
        <v/>
      </c>
      <c r="R130" s="74">
        <f t="shared" si="352"/>
        <v>1</v>
      </c>
      <c r="S130" s="74" t="str">
        <f t="shared" si="352"/>
        <v/>
      </c>
      <c r="T130" s="74" t="str">
        <f t="shared" si="352"/>
        <v/>
      </c>
      <c r="U130" s="74" t="str">
        <f t="shared" si="352"/>
        <v/>
      </c>
      <c r="V130" s="74">
        <f t="shared" si="352"/>
        <v>1</v>
      </c>
      <c r="W130" s="74">
        <f t="shared" si="352"/>
        <v>3</v>
      </c>
      <c r="X130" s="74" t="str">
        <f t="shared" si="352"/>
        <v/>
      </c>
      <c r="Y130" s="74" t="str">
        <f t="shared" si="352"/>
        <v/>
      </c>
      <c r="Z130" s="74" t="str">
        <f t="shared" si="352"/>
        <v/>
      </c>
      <c r="AA130" s="74" t="str">
        <f t="shared" si="352"/>
        <v/>
      </c>
      <c r="AB130" s="74" t="str">
        <f t="shared" si="352"/>
        <v/>
      </c>
      <c r="AC130" s="74" t="str">
        <f t="shared" si="352"/>
        <v/>
      </c>
      <c r="AD130" s="74" t="str">
        <f t="shared" si="352"/>
        <v/>
      </c>
      <c r="AE130" s="74" t="str">
        <f t="shared" si="352"/>
        <v/>
      </c>
      <c r="AF130" s="74" t="str">
        <f t="shared" si="352"/>
        <v/>
      </c>
      <c r="AG130" s="74" t="str">
        <f t="shared" si="352"/>
        <v/>
      </c>
      <c r="AH130" s="74" t="str">
        <f t="shared" si="352"/>
        <v/>
      </c>
      <c r="AI130" s="74" t="str">
        <f t="shared" si="352"/>
        <v/>
      </c>
      <c r="AJ130" s="74" t="str">
        <f t="shared" si="352"/>
        <v/>
      </c>
      <c r="AK130" s="14"/>
      <c r="AL130" s="69">
        <v>11</v>
      </c>
      <c r="AM130" s="70">
        <v>11</v>
      </c>
      <c r="AN130" s="67">
        <v>5</v>
      </c>
      <c r="AO130" s="76">
        <f t="shared" si="320"/>
        <v>5</v>
      </c>
      <c r="AP130" s="71">
        <v>5</v>
      </c>
      <c r="AQ130" s="50">
        <f t="shared" si="321"/>
        <v>5</v>
      </c>
      <c r="AR130" s="77">
        <v>2</v>
      </c>
      <c r="AS130" s="77">
        <v>2</v>
      </c>
      <c r="AT130" s="50" t="str">
        <f t="shared" ref="AT130:BO130" si="353">IF(AT$5=$B130,1,"")</f>
        <v/>
      </c>
      <c r="AU130" s="50" t="str">
        <f t="shared" si="353"/>
        <v/>
      </c>
      <c r="AV130" s="50" t="str">
        <f t="shared" si="353"/>
        <v/>
      </c>
      <c r="AW130" s="50" t="str">
        <f t="shared" si="353"/>
        <v/>
      </c>
      <c r="AX130" s="50" t="str">
        <f t="shared" si="353"/>
        <v/>
      </c>
      <c r="AY130" s="50" t="str">
        <f t="shared" si="353"/>
        <v/>
      </c>
      <c r="AZ130" s="50" t="str">
        <f t="shared" si="353"/>
        <v/>
      </c>
      <c r="BA130" s="50" t="str">
        <f t="shared" si="353"/>
        <v/>
      </c>
      <c r="BB130" s="50" t="str">
        <f t="shared" si="353"/>
        <v/>
      </c>
      <c r="BC130" s="50" t="str">
        <f t="shared" si="353"/>
        <v/>
      </c>
      <c r="BD130" s="50" t="str">
        <f t="shared" si="353"/>
        <v/>
      </c>
      <c r="BE130" s="50" t="str">
        <f t="shared" si="353"/>
        <v/>
      </c>
      <c r="BF130" s="50" t="str">
        <f t="shared" si="353"/>
        <v/>
      </c>
      <c r="BG130" s="50" t="str">
        <f t="shared" si="353"/>
        <v/>
      </c>
      <c r="BH130" s="50" t="str">
        <f t="shared" si="353"/>
        <v/>
      </c>
      <c r="BI130" s="50" t="str">
        <f t="shared" si="353"/>
        <v/>
      </c>
      <c r="BJ130" s="50" t="str">
        <f t="shared" si="353"/>
        <v/>
      </c>
      <c r="BK130" s="50" t="str">
        <f t="shared" si="353"/>
        <v/>
      </c>
      <c r="BL130" s="50" t="str">
        <f t="shared" si="353"/>
        <v/>
      </c>
      <c r="BM130" s="50" t="str">
        <f t="shared" si="353"/>
        <v/>
      </c>
      <c r="BN130" s="50" t="str">
        <f t="shared" si="353"/>
        <v/>
      </c>
      <c r="BO130" s="50" t="str">
        <f t="shared" si="353"/>
        <v/>
      </c>
      <c r="BP130" s="77">
        <v>1</v>
      </c>
      <c r="BQ130" s="50" t="str">
        <f t="shared" ref="BQ130:CJ130" si="354">IF(BQ$5=$B130,1,"")</f>
        <v/>
      </c>
      <c r="BR130" s="50" t="str">
        <f t="shared" si="354"/>
        <v/>
      </c>
      <c r="BS130" s="50" t="str">
        <f t="shared" si="354"/>
        <v/>
      </c>
      <c r="BT130" s="50" t="str">
        <f t="shared" si="354"/>
        <v/>
      </c>
      <c r="BU130" s="50" t="str">
        <f t="shared" si="354"/>
        <v/>
      </c>
      <c r="BV130" s="50" t="str">
        <f t="shared" si="354"/>
        <v/>
      </c>
      <c r="BW130" s="50" t="str">
        <f t="shared" si="354"/>
        <v/>
      </c>
      <c r="BX130" s="50" t="str">
        <f t="shared" si="354"/>
        <v/>
      </c>
      <c r="BY130" s="50" t="str">
        <f t="shared" si="354"/>
        <v/>
      </c>
      <c r="BZ130" s="50" t="str">
        <f t="shared" si="354"/>
        <v/>
      </c>
      <c r="CA130" s="50" t="str">
        <f t="shared" si="354"/>
        <v/>
      </c>
      <c r="CB130" s="50" t="str">
        <f t="shared" si="354"/>
        <v/>
      </c>
      <c r="CC130" s="50" t="str">
        <f t="shared" si="354"/>
        <v/>
      </c>
      <c r="CD130" s="50" t="str">
        <f t="shared" si="354"/>
        <v/>
      </c>
      <c r="CE130" s="50" t="str">
        <f t="shared" si="354"/>
        <v/>
      </c>
      <c r="CF130" s="50" t="str">
        <f t="shared" si="354"/>
        <v/>
      </c>
      <c r="CG130" s="50" t="str">
        <f t="shared" si="354"/>
        <v/>
      </c>
      <c r="CH130" s="50" t="str">
        <f t="shared" si="354"/>
        <v/>
      </c>
      <c r="CI130" s="50" t="str">
        <f t="shared" si="354"/>
        <v/>
      </c>
      <c r="CJ130" s="50" t="str">
        <f t="shared" si="354"/>
        <v/>
      </c>
      <c r="CK130" s="50">
        <f t="shared" si="324"/>
        <v>32</v>
      </c>
      <c r="CL130" s="78"/>
      <c r="CM130" s="69">
        <v>7</v>
      </c>
      <c r="CN130" s="79">
        <v>7</v>
      </c>
      <c r="CO130" s="80"/>
      <c r="CP130" s="81">
        <f t="shared" si="325"/>
        <v>25</v>
      </c>
      <c r="CQ130" s="74" t="str">
        <f t="shared" si="326"/>
        <v/>
      </c>
      <c r="CR130" s="74" t="str">
        <f t="shared" ref="CR130:CT130" si="355">IFERROR(VLOOKUP($B130,CR$119:$DK$122,MAX($CQ$6:$DJ$6)+2-CR$6,0)*CR$7,"")</f>
        <v/>
      </c>
      <c r="CS130" s="74" t="str">
        <f t="shared" si="355"/>
        <v/>
      </c>
      <c r="CT130" s="74" t="str">
        <f t="shared" si="355"/>
        <v/>
      </c>
      <c r="CU130" s="102">
        <v>5</v>
      </c>
      <c r="CV130" s="102">
        <v>20</v>
      </c>
      <c r="CW130" s="74" t="str">
        <f t="shared" si="350"/>
        <v/>
      </c>
      <c r="CX130" s="74" t="str">
        <f t="shared" ref="CX130:DJ130" si="356">IFERROR(VLOOKUP($B130,CX$119:$DK$122,MAX($CQ$6:$DJ$6)+2-CX$6,0)*CX$7,"")</f>
        <v/>
      </c>
      <c r="CY130" s="74" t="str">
        <f t="shared" si="356"/>
        <v/>
      </c>
      <c r="CZ130" s="74" t="str">
        <f t="shared" si="356"/>
        <v/>
      </c>
      <c r="DA130" s="74" t="str">
        <f t="shared" si="356"/>
        <v/>
      </c>
      <c r="DB130" s="74" t="str">
        <f t="shared" si="356"/>
        <v/>
      </c>
      <c r="DC130" s="74" t="str">
        <f t="shared" si="356"/>
        <v/>
      </c>
      <c r="DD130" s="74" t="str">
        <f t="shared" si="356"/>
        <v/>
      </c>
      <c r="DE130" s="74" t="str">
        <f t="shared" si="356"/>
        <v/>
      </c>
      <c r="DF130" s="74" t="str">
        <f t="shared" si="356"/>
        <v/>
      </c>
      <c r="DG130" s="74" t="str">
        <f t="shared" si="356"/>
        <v/>
      </c>
      <c r="DH130" s="74" t="str">
        <f t="shared" si="356"/>
        <v/>
      </c>
      <c r="DI130" s="74" t="str">
        <f t="shared" si="356"/>
        <v/>
      </c>
      <c r="DJ130" s="74" t="str">
        <f t="shared" si="356"/>
        <v/>
      </c>
      <c r="DK130" s="14"/>
    </row>
    <row r="131" spans="1:115" ht="15.75" customHeight="1" x14ac:dyDescent="0.25">
      <c r="A131" s="65">
        <v>7</v>
      </c>
      <c r="B131" s="15">
        <v>107</v>
      </c>
      <c r="C131" s="17">
        <v>10047248377</v>
      </c>
      <c r="D131" s="21" t="s">
        <v>249</v>
      </c>
      <c r="E131" s="22" t="s">
        <v>122</v>
      </c>
      <c r="F131" s="22" t="s">
        <v>19</v>
      </c>
      <c r="G131" s="24" t="s">
        <v>99</v>
      </c>
      <c r="H131" s="66">
        <f t="shared" si="317"/>
        <v>53</v>
      </c>
      <c r="I131" s="67">
        <v>8</v>
      </c>
      <c r="J131" s="68">
        <v>8</v>
      </c>
      <c r="K131" s="69">
        <v>9</v>
      </c>
      <c r="L131" s="70">
        <v>9</v>
      </c>
      <c r="M131" s="67">
        <v>7</v>
      </c>
      <c r="N131" s="71">
        <v>7</v>
      </c>
      <c r="O131" s="82"/>
      <c r="P131" s="73">
        <f t="shared" si="318"/>
        <v>12</v>
      </c>
      <c r="Q131" s="74" t="str">
        <f t="shared" ref="Q131:AJ131" si="357">IFERROR(VLOOKUP($B131,Q$119:$AK$122,MAX($Q$6:$AJ$6)+2-Q$6,0)*Q$124,"")</f>
        <v/>
      </c>
      <c r="R131" s="74" t="str">
        <f t="shared" si="357"/>
        <v/>
      </c>
      <c r="S131" s="74">
        <f t="shared" si="357"/>
        <v>5</v>
      </c>
      <c r="T131" s="74">
        <f t="shared" si="357"/>
        <v>2</v>
      </c>
      <c r="U131" s="74" t="str">
        <f t="shared" si="357"/>
        <v/>
      </c>
      <c r="V131" s="74">
        <f t="shared" si="357"/>
        <v>5</v>
      </c>
      <c r="W131" s="74" t="str">
        <f t="shared" si="357"/>
        <v/>
      </c>
      <c r="X131" s="74" t="str">
        <f t="shared" si="357"/>
        <v/>
      </c>
      <c r="Y131" s="74" t="str">
        <f t="shared" si="357"/>
        <v/>
      </c>
      <c r="Z131" s="74" t="str">
        <f t="shared" si="357"/>
        <v/>
      </c>
      <c r="AA131" s="74" t="str">
        <f t="shared" si="357"/>
        <v/>
      </c>
      <c r="AB131" s="74" t="str">
        <f t="shared" si="357"/>
        <v/>
      </c>
      <c r="AC131" s="74" t="str">
        <f t="shared" si="357"/>
        <v/>
      </c>
      <c r="AD131" s="74" t="str">
        <f t="shared" si="357"/>
        <v/>
      </c>
      <c r="AE131" s="74" t="str">
        <f t="shared" si="357"/>
        <v/>
      </c>
      <c r="AF131" s="74" t="str">
        <f t="shared" si="357"/>
        <v/>
      </c>
      <c r="AG131" s="74" t="str">
        <f t="shared" si="357"/>
        <v/>
      </c>
      <c r="AH131" s="74" t="str">
        <f t="shared" si="357"/>
        <v/>
      </c>
      <c r="AI131" s="74" t="str">
        <f t="shared" si="357"/>
        <v/>
      </c>
      <c r="AJ131" s="74" t="str">
        <f t="shared" si="357"/>
        <v/>
      </c>
      <c r="AK131" s="14"/>
      <c r="AL131" s="69">
        <v>10</v>
      </c>
      <c r="AM131" s="70">
        <v>10</v>
      </c>
      <c r="AN131" s="67">
        <v>8</v>
      </c>
      <c r="AO131" s="76">
        <f t="shared" si="320"/>
        <v>3</v>
      </c>
      <c r="AP131" s="71">
        <v>8</v>
      </c>
      <c r="AQ131" s="50">
        <f t="shared" si="321"/>
        <v>3</v>
      </c>
      <c r="AR131" s="50" t="str">
        <f t="shared" ref="AR131:AY131" si="358">IF(AR$5=$B131,1,"")</f>
        <v/>
      </c>
      <c r="AS131" s="50" t="str">
        <f t="shared" si="358"/>
        <v/>
      </c>
      <c r="AT131" s="50" t="str">
        <f t="shared" si="358"/>
        <v/>
      </c>
      <c r="AU131" s="50" t="str">
        <f t="shared" si="358"/>
        <v/>
      </c>
      <c r="AV131" s="50" t="str">
        <f t="shared" si="358"/>
        <v/>
      </c>
      <c r="AW131" s="50" t="str">
        <f t="shared" si="358"/>
        <v/>
      </c>
      <c r="AX131" s="50" t="str">
        <f t="shared" si="358"/>
        <v/>
      </c>
      <c r="AY131" s="50" t="str">
        <f t="shared" si="358"/>
        <v/>
      </c>
      <c r="AZ131" s="77">
        <v>1</v>
      </c>
      <c r="BA131" s="50" t="str">
        <f t="shared" ref="BA131:BC131" si="359">IF(BA$5=$B131,1,"")</f>
        <v/>
      </c>
      <c r="BB131" s="50" t="str">
        <f t="shared" si="359"/>
        <v/>
      </c>
      <c r="BC131" s="50" t="str">
        <f t="shared" si="359"/>
        <v/>
      </c>
      <c r="BD131" s="77">
        <v>1</v>
      </c>
      <c r="BE131" s="77">
        <v>1</v>
      </c>
      <c r="BF131" s="50" t="str">
        <f t="shared" ref="BF131:CJ131" si="360">IF(BF$5=$B131,1,"")</f>
        <v/>
      </c>
      <c r="BG131" s="50" t="str">
        <f t="shared" si="360"/>
        <v/>
      </c>
      <c r="BH131" s="50" t="str">
        <f t="shared" si="360"/>
        <v/>
      </c>
      <c r="BI131" s="50" t="str">
        <f t="shared" si="360"/>
        <v/>
      </c>
      <c r="BJ131" s="50" t="str">
        <f t="shared" si="360"/>
        <v/>
      </c>
      <c r="BK131" s="50" t="str">
        <f t="shared" si="360"/>
        <v/>
      </c>
      <c r="BL131" s="50" t="str">
        <f t="shared" si="360"/>
        <v/>
      </c>
      <c r="BM131" s="50" t="str">
        <f t="shared" si="360"/>
        <v/>
      </c>
      <c r="BN131" s="50" t="str">
        <f t="shared" si="360"/>
        <v/>
      </c>
      <c r="BO131" s="50" t="str">
        <f t="shared" si="360"/>
        <v/>
      </c>
      <c r="BP131" s="50" t="str">
        <f t="shared" si="360"/>
        <v/>
      </c>
      <c r="BQ131" s="50" t="str">
        <f t="shared" si="360"/>
        <v/>
      </c>
      <c r="BR131" s="50" t="str">
        <f t="shared" si="360"/>
        <v/>
      </c>
      <c r="BS131" s="50" t="str">
        <f t="shared" si="360"/>
        <v/>
      </c>
      <c r="BT131" s="50" t="str">
        <f t="shared" si="360"/>
        <v/>
      </c>
      <c r="BU131" s="50" t="str">
        <f t="shared" si="360"/>
        <v/>
      </c>
      <c r="BV131" s="50" t="str">
        <f t="shared" si="360"/>
        <v/>
      </c>
      <c r="BW131" s="50" t="str">
        <f t="shared" si="360"/>
        <v/>
      </c>
      <c r="BX131" s="50" t="str">
        <f t="shared" si="360"/>
        <v/>
      </c>
      <c r="BY131" s="50" t="str">
        <f t="shared" si="360"/>
        <v/>
      </c>
      <c r="BZ131" s="50" t="str">
        <f t="shared" si="360"/>
        <v/>
      </c>
      <c r="CA131" s="50" t="str">
        <f t="shared" si="360"/>
        <v/>
      </c>
      <c r="CB131" s="50" t="str">
        <f t="shared" si="360"/>
        <v/>
      </c>
      <c r="CC131" s="50" t="str">
        <f t="shared" si="360"/>
        <v/>
      </c>
      <c r="CD131" s="50" t="str">
        <f t="shared" si="360"/>
        <v/>
      </c>
      <c r="CE131" s="50" t="str">
        <f t="shared" si="360"/>
        <v/>
      </c>
      <c r="CF131" s="50" t="str">
        <f t="shared" si="360"/>
        <v/>
      </c>
      <c r="CG131" s="50" t="str">
        <f t="shared" si="360"/>
        <v/>
      </c>
      <c r="CH131" s="50" t="str">
        <f t="shared" si="360"/>
        <v/>
      </c>
      <c r="CI131" s="50" t="str">
        <f t="shared" si="360"/>
        <v/>
      </c>
      <c r="CJ131" s="50" t="str">
        <f t="shared" si="360"/>
        <v/>
      </c>
      <c r="CK131" s="50">
        <f t="shared" si="324"/>
        <v>26</v>
      </c>
      <c r="CL131" s="78"/>
      <c r="CM131" s="69">
        <v>11</v>
      </c>
      <c r="CN131" s="79">
        <v>11</v>
      </c>
      <c r="CO131" s="80"/>
      <c r="CP131" s="81">
        <f t="shared" si="325"/>
        <v>10</v>
      </c>
      <c r="CQ131" s="74" t="str">
        <f t="shared" si="326"/>
        <v/>
      </c>
      <c r="CR131" s="74" t="str">
        <f t="shared" ref="CR131:CY131" si="361">IFERROR(VLOOKUP($B131,CR$119:$DK$122,MAX($CQ$6:$DJ$6)+2-CR$6,0)*CR$7,"")</f>
        <v/>
      </c>
      <c r="CS131" s="74" t="str">
        <f t="shared" si="361"/>
        <v/>
      </c>
      <c r="CT131" s="74" t="str">
        <f t="shared" si="361"/>
        <v/>
      </c>
      <c r="CU131" s="74" t="str">
        <f t="shared" si="361"/>
        <v/>
      </c>
      <c r="CV131" s="74" t="str">
        <f t="shared" si="361"/>
        <v/>
      </c>
      <c r="CW131" s="74" t="str">
        <f t="shared" si="361"/>
        <v/>
      </c>
      <c r="CX131" s="74" t="str">
        <f t="shared" si="361"/>
        <v/>
      </c>
      <c r="CY131" s="74" t="str">
        <f t="shared" si="361"/>
        <v/>
      </c>
      <c r="CZ131" s="102">
        <v>10</v>
      </c>
      <c r="DA131" s="74" t="str">
        <f t="shared" ref="DA131:DJ131" si="362">IFERROR(VLOOKUP($B131,DA$119:$DK$122,MAX($CQ$6:$DJ$6)+2-DA$6,0)*DA$7,"")</f>
        <v/>
      </c>
      <c r="DB131" s="74" t="str">
        <f t="shared" si="362"/>
        <v/>
      </c>
      <c r="DC131" s="74" t="str">
        <f t="shared" si="362"/>
        <v/>
      </c>
      <c r="DD131" s="74" t="str">
        <f t="shared" si="362"/>
        <v/>
      </c>
      <c r="DE131" s="74" t="str">
        <f t="shared" si="362"/>
        <v/>
      </c>
      <c r="DF131" s="74" t="str">
        <f t="shared" si="362"/>
        <v/>
      </c>
      <c r="DG131" s="74" t="str">
        <f t="shared" si="362"/>
        <v/>
      </c>
      <c r="DH131" s="74" t="str">
        <f t="shared" si="362"/>
        <v/>
      </c>
      <c r="DI131" s="74" t="str">
        <f t="shared" si="362"/>
        <v/>
      </c>
      <c r="DJ131" s="74" t="str">
        <f t="shared" si="362"/>
        <v/>
      </c>
      <c r="DK131" s="14"/>
    </row>
    <row r="132" spans="1:115" ht="15.75" customHeight="1" x14ac:dyDescent="0.25">
      <c r="A132" s="65">
        <v>8</v>
      </c>
      <c r="B132" s="15">
        <v>76</v>
      </c>
      <c r="C132" s="17">
        <v>10001512776</v>
      </c>
      <c r="D132" s="21" t="s">
        <v>242</v>
      </c>
      <c r="E132" s="22" t="s">
        <v>202</v>
      </c>
      <c r="F132" s="22" t="s">
        <v>226</v>
      </c>
      <c r="G132" s="24" t="s">
        <v>99</v>
      </c>
      <c r="H132" s="66">
        <f t="shared" si="317"/>
        <v>55</v>
      </c>
      <c r="I132" s="67">
        <v>11</v>
      </c>
      <c r="J132" s="68">
        <v>11</v>
      </c>
      <c r="K132" s="69">
        <v>14</v>
      </c>
      <c r="L132" s="70">
        <v>14</v>
      </c>
      <c r="M132" s="67">
        <v>13</v>
      </c>
      <c r="N132" s="103">
        <v>13</v>
      </c>
      <c r="O132" s="82"/>
      <c r="P132" s="73">
        <f t="shared" si="318"/>
        <v>0</v>
      </c>
      <c r="Q132" s="74" t="str">
        <f t="shared" ref="Q132:AJ132" si="363">IFERROR(VLOOKUP($B132,Q$119:$AK$122,MAX($Q$6:$AJ$6)+2-Q$6,0)*Q$124,"")</f>
        <v/>
      </c>
      <c r="R132" s="74" t="str">
        <f t="shared" si="363"/>
        <v/>
      </c>
      <c r="S132" s="74" t="str">
        <f t="shared" si="363"/>
        <v/>
      </c>
      <c r="T132" s="74" t="str">
        <f t="shared" si="363"/>
        <v/>
      </c>
      <c r="U132" s="74" t="str">
        <f t="shared" si="363"/>
        <v/>
      </c>
      <c r="V132" s="74" t="str">
        <f t="shared" si="363"/>
        <v/>
      </c>
      <c r="W132" s="74" t="str">
        <f t="shared" si="363"/>
        <v/>
      </c>
      <c r="X132" s="74" t="str">
        <f t="shared" si="363"/>
        <v/>
      </c>
      <c r="Y132" s="74" t="str">
        <f t="shared" si="363"/>
        <v/>
      </c>
      <c r="Z132" s="74" t="str">
        <f t="shared" si="363"/>
        <v/>
      </c>
      <c r="AA132" s="74" t="str">
        <f t="shared" si="363"/>
        <v/>
      </c>
      <c r="AB132" s="74" t="str">
        <f t="shared" si="363"/>
        <v/>
      </c>
      <c r="AC132" s="74" t="str">
        <f t="shared" si="363"/>
        <v/>
      </c>
      <c r="AD132" s="74" t="str">
        <f t="shared" si="363"/>
        <v/>
      </c>
      <c r="AE132" s="74" t="str">
        <f t="shared" si="363"/>
        <v/>
      </c>
      <c r="AF132" s="74" t="str">
        <f t="shared" si="363"/>
        <v/>
      </c>
      <c r="AG132" s="74" t="str">
        <f t="shared" si="363"/>
        <v/>
      </c>
      <c r="AH132" s="74" t="str">
        <f t="shared" si="363"/>
        <v/>
      </c>
      <c r="AI132" s="74" t="str">
        <f t="shared" si="363"/>
        <v/>
      </c>
      <c r="AJ132" s="74" t="str">
        <f t="shared" si="363"/>
        <v/>
      </c>
      <c r="AK132" s="14"/>
      <c r="AL132" s="69">
        <v>2</v>
      </c>
      <c r="AM132" s="70">
        <v>2</v>
      </c>
      <c r="AN132" s="67">
        <v>2</v>
      </c>
      <c r="AO132" s="76">
        <f t="shared" si="320"/>
        <v>16</v>
      </c>
      <c r="AP132" s="71">
        <v>2</v>
      </c>
      <c r="AQ132" s="50">
        <f t="shared" si="321"/>
        <v>16</v>
      </c>
      <c r="AR132" s="50" t="str">
        <f t="shared" ref="AR132:AZ132" si="364">IF(AR$5=$B132,1,"")</f>
        <v/>
      </c>
      <c r="AS132" s="50" t="str">
        <f t="shared" si="364"/>
        <v/>
      </c>
      <c r="AT132" s="50" t="str">
        <f t="shared" si="364"/>
        <v/>
      </c>
      <c r="AU132" s="50" t="str">
        <f t="shared" si="364"/>
        <v/>
      </c>
      <c r="AV132" s="50" t="str">
        <f t="shared" si="364"/>
        <v/>
      </c>
      <c r="AW132" s="50" t="str">
        <f t="shared" si="364"/>
        <v/>
      </c>
      <c r="AX132" s="50" t="str">
        <f t="shared" si="364"/>
        <v/>
      </c>
      <c r="AY132" s="50" t="str">
        <f t="shared" si="364"/>
        <v/>
      </c>
      <c r="AZ132" s="50" t="str">
        <f t="shared" si="364"/>
        <v/>
      </c>
      <c r="BA132" s="77">
        <v>2</v>
      </c>
      <c r="BB132" s="77">
        <v>2</v>
      </c>
      <c r="BC132" s="77">
        <v>2</v>
      </c>
      <c r="BD132" s="77">
        <v>2</v>
      </c>
      <c r="BE132" s="77">
        <v>2</v>
      </c>
      <c r="BF132" s="77">
        <v>2</v>
      </c>
      <c r="BG132" s="77">
        <v>2</v>
      </c>
      <c r="BH132" s="77">
        <v>2</v>
      </c>
      <c r="BI132" s="50" t="str">
        <f t="shared" ref="BI132:CJ132" si="365">IF(BI$5=$B132,1,"")</f>
        <v/>
      </c>
      <c r="BJ132" s="50" t="str">
        <f t="shared" si="365"/>
        <v/>
      </c>
      <c r="BK132" s="50" t="str">
        <f t="shared" si="365"/>
        <v/>
      </c>
      <c r="BL132" s="50" t="str">
        <f t="shared" si="365"/>
        <v/>
      </c>
      <c r="BM132" s="50" t="str">
        <f t="shared" si="365"/>
        <v/>
      </c>
      <c r="BN132" s="50" t="str">
        <f t="shared" si="365"/>
        <v/>
      </c>
      <c r="BO132" s="50" t="str">
        <f t="shared" si="365"/>
        <v/>
      </c>
      <c r="BP132" s="50" t="str">
        <f t="shared" si="365"/>
        <v/>
      </c>
      <c r="BQ132" s="50" t="str">
        <f t="shared" si="365"/>
        <v/>
      </c>
      <c r="BR132" s="50" t="str">
        <f t="shared" si="365"/>
        <v/>
      </c>
      <c r="BS132" s="50" t="str">
        <f t="shared" si="365"/>
        <v/>
      </c>
      <c r="BT132" s="50" t="str">
        <f t="shared" si="365"/>
        <v/>
      </c>
      <c r="BU132" s="50" t="str">
        <f t="shared" si="365"/>
        <v/>
      </c>
      <c r="BV132" s="50" t="str">
        <f t="shared" si="365"/>
        <v/>
      </c>
      <c r="BW132" s="50" t="str">
        <f t="shared" si="365"/>
        <v/>
      </c>
      <c r="BX132" s="50" t="str">
        <f t="shared" si="365"/>
        <v/>
      </c>
      <c r="BY132" s="50" t="str">
        <f t="shared" si="365"/>
        <v/>
      </c>
      <c r="BZ132" s="50" t="str">
        <f t="shared" si="365"/>
        <v/>
      </c>
      <c r="CA132" s="50" t="str">
        <f t="shared" si="365"/>
        <v/>
      </c>
      <c r="CB132" s="50" t="str">
        <f t="shared" si="365"/>
        <v/>
      </c>
      <c r="CC132" s="50" t="str">
        <f t="shared" si="365"/>
        <v/>
      </c>
      <c r="CD132" s="50" t="str">
        <f t="shared" si="365"/>
        <v/>
      </c>
      <c r="CE132" s="50" t="str">
        <f t="shared" si="365"/>
        <v/>
      </c>
      <c r="CF132" s="50" t="str">
        <f t="shared" si="365"/>
        <v/>
      </c>
      <c r="CG132" s="50" t="str">
        <f t="shared" si="365"/>
        <v/>
      </c>
      <c r="CH132" s="50" t="str">
        <f t="shared" si="365"/>
        <v/>
      </c>
      <c r="CI132" s="50" t="str">
        <f t="shared" si="365"/>
        <v/>
      </c>
      <c r="CJ132" s="50" t="str">
        <f t="shared" si="365"/>
        <v/>
      </c>
      <c r="CK132" s="50">
        <f t="shared" si="324"/>
        <v>38</v>
      </c>
      <c r="CL132" s="78"/>
      <c r="CM132" s="69">
        <v>13</v>
      </c>
      <c r="CN132" s="79">
        <v>13</v>
      </c>
      <c r="CO132" s="80"/>
      <c r="CP132" s="81">
        <f t="shared" si="325"/>
        <v>0</v>
      </c>
      <c r="CQ132" s="74" t="str">
        <f t="shared" si="326"/>
        <v/>
      </c>
      <c r="CR132" s="74" t="str">
        <f t="shared" ref="CR132:DJ132" si="366">IFERROR(VLOOKUP($B132,CR$119:$DK$122,MAX($CQ$6:$DJ$6)+2-CR$6,0)*CR$7,"")</f>
        <v/>
      </c>
      <c r="CS132" s="74" t="str">
        <f t="shared" si="366"/>
        <v/>
      </c>
      <c r="CT132" s="74" t="str">
        <f t="shared" si="366"/>
        <v/>
      </c>
      <c r="CU132" s="74" t="str">
        <f t="shared" si="366"/>
        <v/>
      </c>
      <c r="CV132" s="74" t="str">
        <f t="shared" si="366"/>
        <v/>
      </c>
      <c r="CW132" s="74" t="str">
        <f t="shared" si="366"/>
        <v/>
      </c>
      <c r="CX132" s="74" t="str">
        <f t="shared" si="366"/>
        <v/>
      </c>
      <c r="CY132" s="74" t="str">
        <f t="shared" si="366"/>
        <v/>
      </c>
      <c r="CZ132" s="74" t="str">
        <f t="shared" si="366"/>
        <v/>
      </c>
      <c r="DA132" s="74" t="str">
        <f t="shared" si="366"/>
        <v/>
      </c>
      <c r="DB132" s="74" t="str">
        <f t="shared" si="366"/>
        <v/>
      </c>
      <c r="DC132" s="74" t="str">
        <f t="shared" si="366"/>
        <v/>
      </c>
      <c r="DD132" s="74" t="str">
        <f t="shared" si="366"/>
        <v/>
      </c>
      <c r="DE132" s="74" t="str">
        <f t="shared" si="366"/>
        <v/>
      </c>
      <c r="DF132" s="74" t="str">
        <f t="shared" si="366"/>
        <v/>
      </c>
      <c r="DG132" s="74" t="str">
        <f t="shared" si="366"/>
        <v/>
      </c>
      <c r="DH132" s="74" t="str">
        <f t="shared" si="366"/>
        <v/>
      </c>
      <c r="DI132" s="74" t="str">
        <f t="shared" si="366"/>
        <v/>
      </c>
      <c r="DJ132" s="74" t="str">
        <f t="shared" si="366"/>
        <v/>
      </c>
      <c r="DK132" s="14"/>
    </row>
    <row r="133" spans="1:115" ht="15.75" customHeight="1" x14ac:dyDescent="0.25">
      <c r="A133" s="65">
        <v>9</v>
      </c>
      <c r="B133" s="15">
        <v>30</v>
      </c>
      <c r="C133" s="17">
        <v>10047362050</v>
      </c>
      <c r="D133" s="21" t="s">
        <v>235</v>
      </c>
      <c r="E133" s="22" t="s">
        <v>202</v>
      </c>
      <c r="F133" s="22" t="s">
        <v>44</v>
      </c>
      <c r="G133" s="24" t="s">
        <v>99</v>
      </c>
      <c r="H133" s="66">
        <f t="shared" si="317"/>
        <v>57</v>
      </c>
      <c r="I133" s="67">
        <v>10</v>
      </c>
      <c r="J133" s="68">
        <v>10</v>
      </c>
      <c r="K133" s="69">
        <v>6</v>
      </c>
      <c r="L133" s="70">
        <v>6</v>
      </c>
      <c r="M133" s="67">
        <v>17</v>
      </c>
      <c r="N133" s="103">
        <v>17</v>
      </c>
      <c r="O133" s="72">
        <v>-2</v>
      </c>
      <c r="P133" s="73">
        <f t="shared" si="318"/>
        <v>-40</v>
      </c>
      <c r="Q133" s="74" t="str">
        <f t="shared" ref="Q133:AJ133" si="367">IFERROR(VLOOKUP($B133,Q$119:$AK$122,MAX($Q$6:$AJ$6)+2-Q$6,0)*Q$124,"")</f>
        <v/>
      </c>
      <c r="R133" s="74" t="str">
        <f t="shared" si="367"/>
        <v/>
      </c>
      <c r="S133" s="74" t="str">
        <f t="shared" si="367"/>
        <v/>
      </c>
      <c r="T133" s="74" t="str">
        <f t="shared" si="367"/>
        <v/>
      </c>
      <c r="U133" s="74" t="str">
        <f t="shared" si="367"/>
        <v/>
      </c>
      <c r="V133" s="74" t="str">
        <f t="shared" si="367"/>
        <v/>
      </c>
      <c r="W133" s="74" t="str">
        <f t="shared" si="367"/>
        <v/>
      </c>
      <c r="X133" s="74" t="str">
        <f t="shared" si="367"/>
        <v/>
      </c>
      <c r="Y133" s="74" t="str">
        <f t="shared" si="367"/>
        <v/>
      </c>
      <c r="Z133" s="74" t="str">
        <f t="shared" si="367"/>
        <v/>
      </c>
      <c r="AA133" s="74" t="str">
        <f t="shared" si="367"/>
        <v/>
      </c>
      <c r="AB133" s="74" t="str">
        <f t="shared" si="367"/>
        <v/>
      </c>
      <c r="AC133" s="74" t="str">
        <f t="shared" si="367"/>
        <v/>
      </c>
      <c r="AD133" s="74" t="str">
        <f t="shared" si="367"/>
        <v/>
      </c>
      <c r="AE133" s="74" t="str">
        <f t="shared" si="367"/>
        <v/>
      </c>
      <c r="AF133" s="74" t="str">
        <f t="shared" si="367"/>
        <v/>
      </c>
      <c r="AG133" s="74" t="str">
        <f t="shared" si="367"/>
        <v/>
      </c>
      <c r="AH133" s="74" t="str">
        <f t="shared" si="367"/>
        <v/>
      </c>
      <c r="AI133" s="74" t="str">
        <f t="shared" si="367"/>
        <v/>
      </c>
      <c r="AJ133" s="74" t="str">
        <f t="shared" si="367"/>
        <v/>
      </c>
      <c r="AK133" s="14"/>
      <c r="AL133" s="69">
        <v>6</v>
      </c>
      <c r="AM133" s="70">
        <v>6</v>
      </c>
      <c r="AN133" s="67">
        <v>10</v>
      </c>
      <c r="AO133" s="76">
        <f t="shared" si="320"/>
        <v>0</v>
      </c>
      <c r="AP133" s="71">
        <v>10</v>
      </c>
      <c r="AQ133" s="50">
        <f t="shared" si="321"/>
        <v>0</v>
      </c>
      <c r="AR133" s="50" t="str">
        <f t="shared" ref="AR133:CJ133" si="368">IF(AR$5=$B133,1,"")</f>
        <v/>
      </c>
      <c r="AS133" s="50" t="str">
        <f t="shared" si="368"/>
        <v/>
      </c>
      <c r="AT133" s="50" t="str">
        <f t="shared" si="368"/>
        <v/>
      </c>
      <c r="AU133" s="50" t="str">
        <f t="shared" si="368"/>
        <v/>
      </c>
      <c r="AV133" s="50" t="str">
        <f t="shared" si="368"/>
        <v/>
      </c>
      <c r="AW133" s="50" t="str">
        <f t="shared" si="368"/>
        <v/>
      </c>
      <c r="AX133" s="50" t="str">
        <f t="shared" si="368"/>
        <v/>
      </c>
      <c r="AY133" s="50" t="str">
        <f t="shared" si="368"/>
        <v/>
      </c>
      <c r="AZ133" s="50" t="str">
        <f t="shared" si="368"/>
        <v/>
      </c>
      <c r="BA133" s="50" t="str">
        <f t="shared" si="368"/>
        <v/>
      </c>
      <c r="BB133" s="50" t="str">
        <f t="shared" si="368"/>
        <v/>
      </c>
      <c r="BC133" s="50" t="str">
        <f t="shared" si="368"/>
        <v/>
      </c>
      <c r="BD133" s="50" t="str">
        <f t="shared" si="368"/>
        <v/>
      </c>
      <c r="BE133" s="50" t="str">
        <f t="shared" si="368"/>
        <v/>
      </c>
      <c r="BF133" s="50" t="str">
        <f t="shared" si="368"/>
        <v/>
      </c>
      <c r="BG133" s="50" t="str">
        <f t="shared" si="368"/>
        <v/>
      </c>
      <c r="BH133" s="50" t="str">
        <f t="shared" si="368"/>
        <v/>
      </c>
      <c r="BI133" s="50" t="str">
        <f t="shared" si="368"/>
        <v/>
      </c>
      <c r="BJ133" s="50" t="str">
        <f t="shared" si="368"/>
        <v/>
      </c>
      <c r="BK133" s="50" t="str">
        <f t="shared" si="368"/>
        <v/>
      </c>
      <c r="BL133" s="50" t="str">
        <f t="shared" si="368"/>
        <v/>
      </c>
      <c r="BM133" s="50" t="str">
        <f t="shared" si="368"/>
        <v/>
      </c>
      <c r="BN133" s="50" t="str">
        <f t="shared" si="368"/>
        <v/>
      </c>
      <c r="BO133" s="50" t="str">
        <f t="shared" si="368"/>
        <v/>
      </c>
      <c r="BP133" s="50" t="str">
        <f t="shared" si="368"/>
        <v/>
      </c>
      <c r="BQ133" s="50" t="str">
        <f t="shared" si="368"/>
        <v/>
      </c>
      <c r="BR133" s="50" t="str">
        <f t="shared" si="368"/>
        <v/>
      </c>
      <c r="BS133" s="50" t="str">
        <f t="shared" si="368"/>
        <v/>
      </c>
      <c r="BT133" s="50" t="str">
        <f t="shared" si="368"/>
        <v/>
      </c>
      <c r="BU133" s="50" t="str">
        <f t="shared" si="368"/>
        <v/>
      </c>
      <c r="BV133" s="50" t="str">
        <f t="shared" si="368"/>
        <v/>
      </c>
      <c r="BW133" s="50" t="str">
        <f t="shared" si="368"/>
        <v/>
      </c>
      <c r="BX133" s="50" t="str">
        <f t="shared" si="368"/>
        <v/>
      </c>
      <c r="BY133" s="50" t="str">
        <f t="shared" si="368"/>
        <v/>
      </c>
      <c r="BZ133" s="50" t="str">
        <f t="shared" si="368"/>
        <v/>
      </c>
      <c r="CA133" s="50" t="str">
        <f t="shared" si="368"/>
        <v/>
      </c>
      <c r="CB133" s="50" t="str">
        <f t="shared" si="368"/>
        <v/>
      </c>
      <c r="CC133" s="50" t="str">
        <f t="shared" si="368"/>
        <v/>
      </c>
      <c r="CD133" s="50" t="str">
        <f t="shared" si="368"/>
        <v/>
      </c>
      <c r="CE133" s="50" t="str">
        <f t="shared" si="368"/>
        <v/>
      </c>
      <c r="CF133" s="50" t="str">
        <f t="shared" si="368"/>
        <v/>
      </c>
      <c r="CG133" s="50" t="str">
        <f t="shared" si="368"/>
        <v/>
      </c>
      <c r="CH133" s="50" t="str">
        <f t="shared" si="368"/>
        <v/>
      </c>
      <c r="CI133" s="50" t="str">
        <f t="shared" si="368"/>
        <v/>
      </c>
      <c r="CJ133" s="50" t="str">
        <f t="shared" si="368"/>
        <v/>
      </c>
      <c r="CK133" s="50">
        <f t="shared" si="324"/>
        <v>22</v>
      </c>
      <c r="CL133" s="78"/>
      <c r="CM133" s="69">
        <v>8</v>
      </c>
      <c r="CN133" s="79">
        <v>8</v>
      </c>
      <c r="CO133" s="80"/>
      <c r="CP133" s="81">
        <f t="shared" si="325"/>
        <v>22</v>
      </c>
      <c r="CQ133" s="74" t="str">
        <f t="shared" si="326"/>
        <v/>
      </c>
      <c r="CR133" s="74" t="str">
        <f t="shared" ref="CR133:CS133" si="369">IFERROR(VLOOKUP($B133,CR$119:$DK$122,MAX($CQ$6:$DJ$6)+2-CR$6,0)*CR$7,"")</f>
        <v/>
      </c>
      <c r="CS133" s="74" t="str">
        <f t="shared" si="369"/>
        <v/>
      </c>
      <c r="CT133" s="102">
        <v>6</v>
      </c>
      <c r="CU133" s="74" t="str">
        <f t="shared" ref="CU133:CV133" si="370">IFERROR(VLOOKUP($B133,CU$119:$DK$122,MAX($CQ$6:$DJ$6)+2-CU$6,0)*CU$7,"")</f>
        <v/>
      </c>
      <c r="CV133" s="74" t="str">
        <f t="shared" si="370"/>
        <v/>
      </c>
      <c r="CW133" s="102">
        <v>8</v>
      </c>
      <c r="CX133" s="74" t="str">
        <f>IFERROR(VLOOKUP($B133,CX$119:$DK$122,MAX($CQ$6:$DJ$6)+2-CX$6,0)*CX$7,"")</f>
        <v/>
      </c>
      <c r="CY133" s="102">
        <v>8</v>
      </c>
      <c r="CZ133" s="74" t="str">
        <f t="shared" ref="CZ133:DJ133" si="371">IFERROR(VLOOKUP($B133,CZ$119:$DK$122,MAX($CQ$6:$DJ$6)+2-CZ$6,0)*CZ$7,"")</f>
        <v/>
      </c>
      <c r="DA133" s="74" t="str">
        <f t="shared" si="371"/>
        <v/>
      </c>
      <c r="DB133" s="74" t="str">
        <f t="shared" si="371"/>
        <v/>
      </c>
      <c r="DC133" s="74" t="str">
        <f t="shared" si="371"/>
        <v/>
      </c>
      <c r="DD133" s="74" t="str">
        <f t="shared" si="371"/>
        <v/>
      </c>
      <c r="DE133" s="74" t="str">
        <f t="shared" si="371"/>
        <v/>
      </c>
      <c r="DF133" s="74" t="str">
        <f t="shared" si="371"/>
        <v/>
      </c>
      <c r="DG133" s="74" t="str">
        <f t="shared" si="371"/>
        <v/>
      </c>
      <c r="DH133" s="74" t="str">
        <f t="shared" si="371"/>
        <v/>
      </c>
      <c r="DI133" s="74" t="str">
        <f t="shared" si="371"/>
        <v/>
      </c>
      <c r="DJ133" s="74" t="str">
        <f t="shared" si="371"/>
        <v/>
      </c>
      <c r="DK133" s="14"/>
    </row>
    <row r="134" spans="1:115" ht="15.75" customHeight="1" x14ac:dyDescent="0.25">
      <c r="A134" s="65">
        <v>10</v>
      </c>
      <c r="B134" s="15">
        <v>32</v>
      </c>
      <c r="C134" s="17">
        <v>10047263434</v>
      </c>
      <c r="D134" s="21" t="s">
        <v>236</v>
      </c>
      <c r="E134" s="22" t="s">
        <v>124</v>
      </c>
      <c r="F134" s="22" t="s">
        <v>44</v>
      </c>
      <c r="G134" s="24" t="s">
        <v>99</v>
      </c>
      <c r="H134" s="66">
        <f t="shared" si="317"/>
        <v>62</v>
      </c>
      <c r="I134" s="67">
        <v>12</v>
      </c>
      <c r="J134" s="68">
        <v>12</v>
      </c>
      <c r="K134" s="69">
        <v>17</v>
      </c>
      <c r="L134" s="70">
        <v>17</v>
      </c>
      <c r="M134" s="67">
        <v>9</v>
      </c>
      <c r="N134" s="71">
        <v>9</v>
      </c>
      <c r="O134" s="82"/>
      <c r="P134" s="73">
        <f t="shared" si="318"/>
        <v>3</v>
      </c>
      <c r="Q134" s="74" t="str">
        <f t="shared" ref="Q134:AJ134" si="372">IFERROR(VLOOKUP($B134,Q$119:$AK$122,MAX($Q$6:$AJ$6)+2-Q$6,0)*Q$124,"")</f>
        <v/>
      </c>
      <c r="R134" s="74" t="str">
        <f t="shared" si="372"/>
        <v/>
      </c>
      <c r="S134" s="74">
        <f t="shared" si="372"/>
        <v>1</v>
      </c>
      <c r="T134" s="74" t="str">
        <f t="shared" si="372"/>
        <v/>
      </c>
      <c r="U134" s="74" t="str">
        <f t="shared" si="372"/>
        <v/>
      </c>
      <c r="V134" s="74" t="str">
        <f t="shared" si="372"/>
        <v/>
      </c>
      <c r="W134" s="74" t="str">
        <f t="shared" si="372"/>
        <v/>
      </c>
      <c r="X134" s="74" t="str">
        <f t="shared" si="372"/>
        <v/>
      </c>
      <c r="Y134" s="74">
        <f t="shared" si="372"/>
        <v>2</v>
      </c>
      <c r="Z134" s="74" t="str">
        <f t="shared" si="372"/>
        <v/>
      </c>
      <c r="AA134" s="74" t="str">
        <f t="shared" si="372"/>
        <v/>
      </c>
      <c r="AB134" s="74" t="str">
        <f t="shared" si="372"/>
        <v/>
      </c>
      <c r="AC134" s="74" t="str">
        <f t="shared" si="372"/>
        <v/>
      </c>
      <c r="AD134" s="74" t="str">
        <f t="shared" si="372"/>
        <v/>
      </c>
      <c r="AE134" s="74" t="str">
        <f t="shared" si="372"/>
        <v/>
      </c>
      <c r="AF134" s="74" t="str">
        <f t="shared" si="372"/>
        <v/>
      </c>
      <c r="AG134" s="74" t="str">
        <f t="shared" si="372"/>
        <v/>
      </c>
      <c r="AH134" s="74" t="str">
        <f t="shared" si="372"/>
        <v/>
      </c>
      <c r="AI134" s="74" t="str">
        <f t="shared" si="372"/>
        <v/>
      </c>
      <c r="AJ134" s="74" t="str">
        <f t="shared" si="372"/>
        <v/>
      </c>
      <c r="AK134" s="14"/>
      <c r="AL134" s="69">
        <v>8</v>
      </c>
      <c r="AM134" s="70">
        <v>8</v>
      </c>
      <c r="AN134" s="67">
        <v>11</v>
      </c>
      <c r="AO134" s="76">
        <f t="shared" si="320"/>
        <v>0</v>
      </c>
      <c r="AP134" s="71">
        <v>11</v>
      </c>
      <c r="AQ134" s="50">
        <f t="shared" si="321"/>
        <v>0</v>
      </c>
      <c r="AR134" s="50" t="str">
        <f t="shared" ref="AR134:CJ134" si="373">IF(AR$5=$B134,1,"")</f>
        <v/>
      </c>
      <c r="AS134" s="50" t="str">
        <f t="shared" si="373"/>
        <v/>
      </c>
      <c r="AT134" s="50" t="str">
        <f t="shared" si="373"/>
        <v/>
      </c>
      <c r="AU134" s="50" t="str">
        <f t="shared" si="373"/>
        <v/>
      </c>
      <c r="AV134" s="50" t="str">
        <f t="shared" si="373"/>
        <v/>
      </c>
      <c r="AW134" s="50" t="str">
        <f t="shared" si="373"/>
        <v/>
      </c>
      <c r="AX134" s="50" t="str">
        <f t="shared" si="373"/>
        <v/>
      </c>
      <c r="AY134" s="50" t="str">
        <f t="shared" si="373"/>
        <v/>
      </c>
      <c r="AZ134" s="50" t="str">
        <f t="shared" si="373"/>
        <v/>
      </c>
      <c r="BA134" s="50" t="str">
        <f t="shared" si="373"/>
        <v/>
      </c>
      <c r="BB134" s="50" t="str">
        <f t="shared" si="373"/>
        <v/>
      </c>
      <c r="BC134" s="50" t="str">
        <f t="shared" si="373"/>
        <v/>
      </c>
      <c r="BD134" s="50" t="str">
        <f t="shared" si="373"/>
        <v/>
      </c>
      <c r="BE134" s="50" t="str">
        <f t="shared" si="373"/>
        <v/>
      </c>
      <c r="BF134" s="50" t="str">
        <f t="shared" si="373"/>
        <v/>
      </c>
      <c r="BG134" s="50" t="str">
        <f t="shared" si="373"/>
        <v/>
      </c>
      <c r="BH134" s="50" t="str">
        <f t="shared" si="373"/>
        <v/>
      </c>
      <c r="BI134" s="50" t="str">
        <f t="shared" si="373"/>
        <v/>
      </c>
      <c r="BJ134" s="50" t="str">
        <f t="shared" si="373"/>
        <v/>
      </c>
      <c r="BK134" s="50" t="str">
        <f t="shared" si="373"/>
        <v/>
      </c>
      <c r="BL134" s="50" t="str">
        <f t="shared" si="373"/>
        <v/>
      </c>
      <c r="BM134" s="50" t="str">
        <f t="shared" si="373"/>
        <v/>
      </c>
      <c r="BN134" s="50" t="str">
        <f t="shared" si="373"/>
        <v/>
      </c>
      <c r="BO134" s="50" t="str">
        <f t="shared" si="373"/>
        <v/>
      </c>
      <c r="BP134" s="50" t="str">
        <f t="shared" si="373"/>
        <v/>
      </c>
      <c r="BQ134" s="50" t="str">
        <f t="shared" si="373"/>
        <v/>
      </c>
      <c r="BR134" s="50" t="str">
        <f t="shared" si="373"/>
        <v/>
      </c>
      <c r="BS134" s="50" t="str">
        <f t="shared" si="373"/>
        <v/>
      </c>
      <c r="BT134" s="50" t="str">
        <f t="shared" si="373"/>
        <v/>
      </c>
      <c r="BU134" s="50" t="str">
        <f t="shared" si="373"/>
        <v/>
      </c>
      <c r="BV134" s="50" t="str">
        <f t="shared" si="373"/>
        <v/>
      </c>
      <c r="BW134" s="50" t="str">
        <f t="shared" si="373"/>
        <v/>
      </c>
      <c r="BX134" s="50" t="str">
        <f t="shared" si="373"/>
        <v/>
      </c>
      <c r="BY134" s="50" t="str">
        <f t="shared" si="373"/>
        <v/>
      </c>
      <c r="BZ134" s="50" t="str">
        <f t="shared" si="373"/>
        <v/>
      </c>
      <c r="CA134" s="50" t="str">
        <f t="shared" si="373"/>
        <v/>
      </c>
      <c r="CB134" s="50" t="str">
        <f t="shared" si="373"/>
        <v/>
      </c>
      <c r="CC134" s="50" t="str">
        <f t="shared" si="373"/>
        <v/>
      </c>
      <c r="CD134" s="50" t="str">
        <f t="shared" si="373"/>
        <v/>
      </c>
      <c r="CE134" s="50" t="str">
        <f t="shared" si="373"/>
        <v/>
      </c>
      <c r="CF134" s="50" t="str">
        <f t="shared" si="373"/>
        <v/>
      </c>
      <c r="CG134" s="50" t="str">
        <f t="shared" si="373"/>
        <v/>
      </c>
      <c r="CH134" s="50" t="str">
        <f t="shared" si="373"/>
        <v/>
      </c>
      <c r="CI134" s="50" t="str">
        <f t="shared" si="373"/>
        <v/>
      </c>
      <c r="CJ134" s="50" t="str">
        <f t="shared" si="373"/>
        <v/>
      </c>
      <c r="CK134" s="50">
        <f t="shared" si="324"/>
        <v>20</v>
      </c>
      <c r="CL134" s="78"/>
      <c r="CM134" s="69">
        <v>5</v>
      </c>
      <c r="CN134" s="79">
        <v>5</v>
      </c>
      <c r="CO134" s="80"/>
      <c r="CP134" s="81">
        <f t="shared" si="325"/>
        <v>27</v>
      </c>
      <c r="CQ134" s="74" t="str">
        <f t="shared" si="326"/>
        <v/>
      </c>
      <c r="CR134" s="74" t="str">
        <f t="shared" ref="CR134:CT134" si="374">IFERROR(VLOOKUP($B134,CR$119:$DK$122,MAX($CQ$6:$DJ$6)+2-CR$6,0)*CR$7,"")</f>
        <v/>
      </c>
      <c r="CS134" s="74" t="str">
        <f t="shared" si="374"/>
        <v/>
      </c>
      <c r="CT134" s="74" t="str">
        <f t="shared" si="374"/>
        <v/>
      </c>
      <c r="CU134" s="102">
        <v>7</v>
      </c>
      <c r="CV134" s="102">
        <v>20</v>
      </c>
      <c r="CW134" s="74" t="str">
        <f t="shared" ref="CW134:DJ134" si="375">IFERROR(VLOOKUP($B134,CW$119:$DK$122,MAX($CQ$6:$DJ$6)+2-CW$6,0)*CW$7,"")</f>
        <v/>
      </c>
      <c r="CX134" s="74" t="str">
        <f t="shared" si="375"/>
        <v/>
      </c>
      <c r="CY134" s="74" t="str">
        <f t="shared" si="375"/>
        <v/>
      </c>
      <c r="CZ134" s="74" t="str">
        <f t="shared" si="375"/>
        <v/>
      </c>
      <c r="DA134" s="74" t="str">
        <f t="shared" si="375"/>
        <v/>
      </c>
      <c r="DB134" s="74" t="str">
        <f t="shared" si="375"/>
        <v/>
      </c>
      <c r="DC134" s="74" t="str">
        <f t="shared" si="375"/>
        <v/>
      </c>
      <c r="DD134" s="74" t="str">
        <f t="shared" si="375"/>
        <v/>
      </c>
      <c r="DE134" s="74" t="str">
        <f t="shared" si="375"/>
        <v/>
      </c>
      <c r="DF134" s="74" t="str">
        <f t="shared" si="375"/>
        <v/>
      </c>
      <c r="DG134" s="74" t="str">
        <f t="shared" si="375"/>
        <v/>
      </c>
      <c r="DH134" s="74" t="str">
        <f t="shared" si="375"/>
        <v/>
      </c>
      <c r="DI134" s="74" t="str">
        <f t="shared" si="375"/>
        <v/>
      </c>
      <c r="DJ134" s="74" t="str">
        <f t="shared" si="375"/>
        <v/>
      </c>
      <c r="DK134" s="14"/>
    </row>
    <row r="135" spans="1:115" ht="15.75" customHeight="1" x14ac:dyDescent="0.25">
      <c r="A135" s="65">
        <v>11</v>
      </c>
      <c r="B135" s="15">
        <v>135</v>
      </c>
      <c r="C135" s="17">
        <v>10047134708</v>
      </c>
      <c r="D135" s="21" t="s">
        <v>252</v>
      </c>
      <c r="E135" s="22" t="s">
        <v>53</v>
      </c>
      <c r="F135" s="22" t="s">
        <v>29</v>
      </c>
      <c r="G135" s="24" t="s">
        <v>99</v>
      </c>
      <c r="H135" s="66">
        <f t="shared" si="317"/>
        <v>72</v>
      </c>
      <c r="I135" s="67">
        <v>13</v>
      </c>
      <c r="J135" s="68">
        <v>13</v>
      </c>
      <c r="K135" s="69">
        <v>19</v>
      </c>
      <c r="L135" s="70">
        <v>19</v>
      </c>
      <c r="M135" s="67">
        <v>11</v>
      </c>
      <c r="N135" s="71">
        <v>11</v>
      </c>
      <c r="O135" s="82"/>
      <c r="P135" s="73">
        <f t="shared" si="318"/>
        <v>1</v>
      </c>
      <c r="Q135" s="74" t="str">
        <f t="shared" ref="Q135:AJ135" si="376">IFERROR(VLOOKUP($B135,Q$119:$AK$122,MAX($Q$6:$AJ$6)+2-Q$6,0)*Q$124,"")</f>
        <v/>
      </c>
      <c r="R135" s="74" t="str">
        <f t="shared" si="376"/>
        <v/>
      </c>
      <c r="S135" s="74" t="str">
        <f t="shared" si="376"/>
        <v/>
      </c>
      <c r="T135" s="74" t="str">
        <f t="shared" si="376"/>
        <v/>
      </c>
      <c r="U135" s="74" t="str">
        <f t="shared" si="376"/>
        <v/>
      </c>
      <c r="V135" s="74" t="str">
        <f t="shared" si="376"/>
        <v/>
      </c>
      <c r="W135" s="74" t="str">
        <f t="shared" si="376"/>
        <v/>
      </c>
      <c r="X135" s="74">
        <f t="shared" si="376"/>
        <v>1</v>
      </c>
      <c r="Y135" s="74" t="str">
        <f t="shared" si="376"/>
        <v/>
      </c>
      <c r="Z135" s="74" t="str">
        <f t="shared" si="376"/>
        <v/>
      </c>
      <c r="AA135" s="74" t="str">
        <f t="shared" si="376"/>
        <v/>
      </c>
      <c r="AB135" s="74" t="str">
        <f t="shared" si="376"/>
        <v/>
      </c>
      <c r="AC135" s="74" t="str">
        <f t="shared" si="376"/>
        <v/>
      </c>
      <c r="AD135" s="74" t="str">
        <f t="shared" si="376"/>
        <v/>
      </c>
      <c r="AE135" s="74" t="str">
        <f t="shared" si="376"/>
        <v/>
      </c>
      <c r="AF135" s="74" t="str">
        <f t="shared" si="376"/>
        <v/>
      </c>
      <c r="AG135" s="74" t="str">
        <f t="shared" si="376"/>
        <v/>
      </c>
      <c r="AH135" s="74" t="str">
        <f t="shared" si="376"/>
        <v/>
      </c>
      <c r="AI135" s="74" t="str">
        <f t="shared" si="376"/>
        <v/>
      </c>
      <c r="AJ135" s="74" t="str">
        <f t="shared" si="376"/>
        <v/>
      </c>
      <c r="AK135" s="14"/>
      <c r="AL135" s="69">
        <v>7</v>
      </c>
      <c r="AM135" s="70">
        <v>7</v>
      </c>
      <c r="AN135" s="67">
        <v>13</v>
      </c>
      <c r="AO135" s="76">
        <f t="shared" si="320"/>
        <v>0</v>
      </c>
      <c r="AP135" s="71">
        <v>13</v>
      </c>
      <c r="AQ135" s="50">
        <f t="shared" si="321"/>
        <v>0</v>
      </c>
      <c r="AR135" s="50" t="str">
        <f t="shared" ref="AR135:CJ135" si="377">IF(AR$5=$B135,1,"")</f>
        <v/>
      </c>
      <c r="AS135" s="50" t="str">
        <f t="shared" si="377"/>
        <v/>
      </c>
      <c r="AT135" s="50" t="str">
        <f t="shared" si="377"/>
        <v/>
      </c>
      <c r="AU135" s="50" t="str">
        <f t="shared" si="377"/>
        <v/>
      </c>
      <c r="AV135" s="50" t="str">
        <f t="shared" si="377"/>
        <v/>
      </c>
      <c r="AW135" s="50" t="str">
        <f t="shared" si="377"/>
        <v/>
      </c>
      <c r="AX135" s="50" t="str">
        <f t="shared" si="377"/>
        <v/>
      </c>
      <c r="AY135" s="50" t="str">
        <f t="shared" si="377"/>
        <v/>
      </c>
      <c r="AZ135" s="50" t="str">
        <f t="shared" si="377"/>
        <v/>
      </c>
      <c r="BA135" s="50" t="str">
        <f t="shared" si="377"/>
        <v/>
      </c>
      <c r="BB135" s="50" t="str">
        <f t="shared" si="377"/>
        <v/>
      </c>
      <c r="BC135" s="50" t="str">
        <f t="shared" si="377"/>
        <v/>
      </c>
      <c r="BD135" s="50" t="str">
        <f t="shared" si="377"/>
        <v/>
      </c>
      <c r="BE135" s="50" t="str">
        <f t="shared" si="377"/>
        <v/>
      </c>
      <c r="BF135" s="50" t="str">
        <f t="shared" si="377"/>
        <v/>
      </c>
      <c r="BG135" s="50" t="str">
        <f t="shared" si="377"/>
        <v/>
      </c>
      <c r="BH135" s="50" t="str">
        <f t="shared" si="377"/>
        <v/>
      </c>
      <c r="BI135" s="50" t="str">
        <f t="shared" si="377"/>
        <v/>
      </c>
      <c r="BJ135" s="50" t="str">
        <f t="shared" si="377"/>
        <v/>
      </c>
      <c r="BK135" s="50" t="str">
        <f t="shared" si="377"/>
        <v/>
      </c>
      <c r="BL135" s="50" t="str">
        <f t="shared" si="377"/>
        <v/>
      </c>
      <c r="BM135" s="50" t="str">
        <f t="shared" si="377"/>
        <v/>
      </c>
      <c r="BN135" s="50" t="str">
        <f t="shared" si="377"/>
        <v/>
      </c>
      <c r="BO135" s="50" t="str">
        <f t="shared" si="377"/>
        <v/>
      </c>
      <c r="BP135" s="50" t="str">
        <f t="shared" si="377"/>
        <v/>
      </c>
      <c r="BQ135" s="50" t="str">
        <f t="shared" si="377"/>
        <v/>
      </c>
      <c r="BR135" s="50" t="str">
        <f t="shared" si="377"/>
        <v/>
      </c>
      <c r="BS135" s="50" t="str">
        <f t="shared" si="377"/>
        <v/>
      </c>
      <c r="BT135" s="50" t="str">
        <f t="shared" si="377"/>
        <v/>
      </c>
      <c r="BU135" s="50" t="str">
        <f t="shared" si="377"/>
        <v/>
      </c>
      <c r="BV135" s="50" t="str">
        <f t="shared" si="377"/>
        <v/>
      </c>
      <c r="BW135" s="50" t="str">
        <f t="shared" si="377"/>
        <v/>
      </c>
      <c r="BX135" s="50" t="str">
        <f t="shared" si="377"/>
        <v/>
      </c>
      <c r="BY135" s="50" t="str">
        <f t="shared" si="377"/>
        <v/>
      </c>
      <c r="BZ135" s="50" t="str">
        <f t="shared" si="377"/>
        <v/>
      </c>
      <c r="CA135" s="50" t="str">
        <f t="shared" si="377"/>
        <v/>
      </c>
      <c r="CB135" s="50" t="str">
        <f t="shared" si="377"/>
        <v/>
      </c>
      <c r="CC135" s="50" t="str">
        <f t="shared" si="377"/>
        <v/>
      </c>
      <c r="CD135" s="50" t="str">
        <f t="shared" si="377"/>
        <v/>
      </c>
      <c r="CE135" s="50" t="str">
        <f t="shared" si="377"/>
        <v/>
      </c>
      <c r="CF135" s="50" t="str">
        <f t="shared" si="377"/>
        <v/>
      </c>
      <c r="CG135" s="50" t="str">
        <f t="shared" si="377"/>
        <v/>
      </c>
      <c r="CH135" s="50" t="str">
        <f t="shared" si="377"/>
        <v/>
      </c>
      <c r="CI135" s="50" t="str">
        <f t="shared" si="377"/>
        <v/>
      </c>
      <c r="CJ135" s="50" t="str">
        <f t="shared" si="377"/>
        <v/>
      </c>
      <c r="CK135" s="50">
        <f t="shared" si="324"/>
        <v>16</v>
      </c>
      <c r="CL135" s="78"/>
      <c r="CM135" s="69">
        <v>9</v>
      </c>
      <c r="CN135" s="79">
        <v>9</v>
      </c>
      <c r="CO135" s="80"/>
      <c r="CP135" s="81">
        <f t="shared" si="325"/>
        <v>19</v>
      </c>
      <c r="CQ135" s="74">
        <f t="shared" si="326"/>
        <v>2</v>
      </c>
      <c r="CR135" s="74" t="str">
        <f t="shared" ref="CR135:CW135" si="378">IFERROR(VLOOKUP($B135,CR$119:$DK$122,MAX($CQ$6:$DJ$6)+2-CR$6,0)*CR$7,"")</f>
        <v/>
      </c>
      <c r="CS135" s="74" t="str">
        <f t="shared" si="378"/>
        <v/>
      </c>
      <c r="CT135" s="74" t="str">
        <f t="shared" si="378"/>
        <v/>
      </c>
      <c r="CU135" s="74" t="str">
        <f t="shared" si="378"/>
        <v/>
      </c>
      <c r="CV135" s="74" t="str">
        <f t="shared" si="378"/>
        <v/>
      </c>
      <c r="CW135" s="74" t="str">
        <f t="shared" si="378"/>
        <v/>
      </c>
      <c r="CX135" s="102">
        <v>7</v>
      </c>
      <c r="CY135" s="74" t="str">
        <f t="shared" ref="CY135:CZ135" si="379">IFERROR(VLOOKUP($B135,CY$119:$DK$122,MAX($CQ$6:$DJ$6)+2-CY$6,0)*CY$7,"")</f>
        <v/>
      </c>
      <c r="CZ135" s="74" t="str">
        <f t="shared" si="379"/>
        <v/>
      </c>
      <c r="DA135" s="102">
        <v>10</v>
      </c>
      <c r="DB135" s="74" t="str">
        <f t="shared" ref="DB135:DJ135" si="380">IFERROR(VLOOKUP($B135,DB$119:$DK$122,MAX($CQ$6:$DJ$6)+2-DB$6,0)*DB$7,"")</f>
        <v/>
      </c>
      <c r="DC135" s="74" t="str">
        <f t="shared" si="380"/>
        <v/>
      </c>
      <c r="DD135" s="74" t="str">
        <f t="shared" si="380"/>
        <v/>
      </c>
      <c r="DE135" s="74" t="str">
        <f t="shared" si="380"/>
        <v/>
      </c>
      <c r="DF135" s="74" t="str">
        <f t="shared" si="380"/>
        <v/>
      </c>
      <c r="DG135" s="74" t="str">
        <f t="shared" si="380"/>
        <v/>
      </c>
      <c r="DH135" s="74" t="str">
        <f t="shared" si="380"/>
        <v/>
      </c>
      <c r="DI135" s="74" t="str">
        <f t="shared" si="380"/>
        <v/>
      </c>
      <c r="DJ135" s="74" t="str">
        <f t="shared" si="380"/>
        <v/>
      </c>
      <c r="DK135" s="14"/>
    </row>
    <row r="136" spans="1:115" ht="15.75" customHeight="1" x14ac:dyDescent="0.25">
      <c r="A136" s="65">
        <v>12</v>
      </c>
      <c r="B136" s="15">
        <v>132</v>
      </c>
      <c r="C136" s="17">
        <v>10047398123</v>
      </c>
      <c r="D136" s="21" t="s">
        <v>251</v>
      </c>
      <c r="E136" s="22" t="s">
        <v>53</v>
      </c>
      <c r="F136" s="22" t="s">
        <v>55</v>
      </c>
      <c r="G136" s="24" t="s">
        <v>99</v>
      </c>
      <c r="H136" s="66">
        <f t="shared" si="317"/>
        <v>73</v>
      </c>
      <c r="I136" s="67">
        <v>14</v>
      </c>
      <c r="J136" s="68">
        <v>14</v>
      </c>
      <c r="K136" s="69">
        <v>7</v>
      </c>
      <c r="L136" s="70">
        <v>7</v>
      </c>
      <c r="M136" s="67">
        <v>12</v>
      </c>
      <c r="N136" s="71">
        <v>12</v>
      </c>
      <c r="O136" s="82"/>
      <c r="P136" s="73">
        <f t="shared" si="318"/>
        <v>0</v>
      </c>
      <c r="Q136" s="74" t="str">
        <f t="shared" ref="Q136:AJ136" si="381">IFERROR(VLOOKUP($B136,Q$119:$AK$122,MAX($Q$6:$AJ$6)+2-Q$6,0)*Q$124,"")</f>
        <v/>
      </c>
      <c r="R136" s="74" t="str">
        <f t="shared" si="381"/>
        <v/>
      </c>
      <c r="S136" s="74" t="str">
        <f t="shared" si="381"/>
        <v/>
      </c>
      <c r="T136" s="74" t="str">
        <f t="shared" si="381"/>
        <v/>
      </c>
      <c r="U136" s="74" t="str">
        <f t="shared" si="381"/>
        <v/>
      </c>
      <c r="V136" s="74" t="str">
        <f t="shared" si="381"/>
        <v/>
      </c>
      <c r="W136" s="74" t="str">
        <f t="shared" si="381"/>
        <v/>
      </c>
      <c r="X136" s="74" t="str">
        <f t="shared" si="381"/>
        <v/>
      </c>
      <c r="Y136" s="74" t="str">
        <f t="shared" si="381"/>
        <v/>
      </c>
      <c r="Z136" s="74" t="str">
        <f t="shared" si="381"/>
        <v/>
      </c>
      <c r="AA136" s="74" t="str">
        <f t="shared" si="381"/>
        <v/>
      </c>
      <c r="AB136" s="74" t="str">
        <f t="shared" si="381"/>
        <v/>
      </c>
      <c r="AC136" s="74" t="str">
        <f t="shared" si="381"/>
        <v/>
      </c>
      <c r="AD136" s="74" t="str">
        <f t="shared" si="381"/>
        <v/>
      </c>
      <c r="AE136" s="74" t="str">
        <f t="shared" si="381"/>
        <v/>
      </c>
      <c r="AF136" s="74" t="str">
        <f t="shared" si="381"/>
        <v/>
      </c>
      <c r="AG136" s="74" t="str">
        <f t="shared" si="381"/>
        <v/>
      </c>
      <c r="AH136" s="74" t="str">
        <f t="shared" si="381"/>
        <v/>
      </c>
      <c r="AI136" s="74" t="str">
        <f t="shared" si="381"/>
        <v/>
      </c>
      <c r="AJ136" s="74" t="str">
        <f t="shared" si="381"/>
        <v/>
      </c>
      <c r="AK136" s="14"/>
      <c r="AL136" s="69">
        <v>12</v>
      </c>
      <c r="AM136" s="70">
        <v>12</v>
      </c>
      <c r="AN136" s="67">
        <v>16</v>
      </c>
      <c r="AO136" s="76">
        <f t="shared" si="320"/>
        <v>0</v>
      </c>
      <c r="AP136" s="71">
        <v>16</v>
      </c>
      <c r="AQ136" s="50">
        <f t="shared" si="321"/>
        <v>0</v>
      </c>
      <c r="AR136" s="50" t="str">
        <f t="shared" ref="AR136:CJ136" si="382">IF(AR$5=$B136,1,"")</f>
        <v/>
      </c>
      <c r="AS136" s="50" t="str">
        <f t="shared" si="382"/>
        <v/>
      </c>
      <c r="AT136" s="50" t="str">
        <f t="shared" si="382"/>
        <v/>
      </c>
      <c r="AU136" s="50" t="str">
        <f t="shared" si="382"/>
        <v/>
      </c>
      <c r="AV136" s="50" t="str">
        <f t="shared" si="382"/>
        <v/>
      </c>
      <c r="AW136" s="50" t="str">
        <f t="shared" si="382"/>
        <v/>
      </c>
      <c r="AX136" s="50" t="str">
        <f t="shared" si="382"/>
        <v/>
      </c>
      <c r="AY136" s="50" t="str">
        <f t="shared" si="382"/>
        <v/>
      </c>
      <c r="AZ136" s="50" t="str">
        <f t="shared" si="382"/>
        <v/>
      </c>
      <c r="BA136" s="50" t="str">
        <f t="shared" si="382"/>
        <v/>
      </c>
      <c r="BB136" s="50" t="str">
        <f t="shared" si="382"/>
        <v/>
      </c>
      <c r="BC136" s="50" t="str">
        <f t="shared" si="382"/>
        <v/>
      </c>
      <c r="BD136" s="50" t="str">
        <f t="shared" si="382"/>
        <v/>
      </c>
      <c r="BE136" s="50" t="str">
        <f t="shared" si="382"/>
        <v/>
      </c>
      <c r="BF136" s="50" t="str">
        <f t="shared" si="382"/>
        <v/>
      </c>
      <c r="BG136" s="50" t="str">
        <f t="shared" si="382"/>
        <v/>
      </c>
      <c r="BH136" s="50" t="str">
        <f t="shared" si="382"/>
        <v/>
      </c>
      <c r="BI136" s="50" t="str">
        <f t="shared" si="382"/>
        <v/>
      </c>
      <c r="BJ136" s="50" t="str">
        <f t="shared" si="382"/>
        <v/>
      </c>
      <c r="BK136" s="50" t="str">
        <f t="shared" si="382"/>
        <v/>
      </c>
      <c r="BL136" s="50" t="str">
        <f t="shared" si="382"/>
        <v/>
      </c>
      <c r="BM136" s="50" t="str">
        <f t="shared" si="382"/>
        <v/>
      </c>
      <c r="BN136" s="50" t="str">
        <f t="shared" si="382"/>
        <v/>
      </c>
      <c r="BO136" s="50" t="str">
        <f t="shared" si="382"/>
        <v/>
      </c>
      <c r="BP136" s="50" t="str">
        <f t="shared" si="382"/>
        <v/>
      </c>
      <c r="BQ136" s="50" t="str">
        <f t="shared" si="382"/>
        <v/>
      </c>
      <c r="BR136" s="50" t="str">
        <f t="shared" si="382"/>
        <v/>
      </c>
      <c r="BS136" s="50" t="str">
        <f t="shared" si="382"/>
        <v/>
      </c>
      <c r="BT136" s="50" t="str">
        <f t="shared" si="382"/>
        <v/>
      </c>
      <c r="BU136" s="50" t="str">
        <f t="shared" si="382"/>
        <v/>
      </c>
      <c r="BV136" s="50" t="str">
        <f t="shared" si="382"/>
        <v/>
      </c>
      <c r="BW136" s="50" t="str">
        <f t="shared" si="382"/>
        <v/>
      </c>
      <c r="BX136" s="50" t="str">
        <f t="shared" si="382"/>
        <v/>
      </c>
      <c r="BY136" s="50" t="str">
        <f t="shared" si="382"/>
        <v/>
      </c>
      <c r="BZ136" s="50" t="str">
        <f t="shared" si="382"/>
        <v/>
      </c>
      <c r="CA136" s="50" t="str">
        <f t="shared" si="382"/>
        <v/>
      </c>
      <c r="CB136" s="50" t="str">
        <f t="shared" si="382"/>
        <v/>
      </c>
      <c r="CC136" s="50" t="str">
        <f t="shared" si="382"/>
        <v/>
      </c>
      <c r="CD136" s="50" t="str">
        <f t="shared" si="382"/>
        <v/>
      </c>
      <c r="CE136" s="50" t="str">
        <f t="shared" si="382"/>
        <v/>
      </c>
      <c r="CF136" s="50" t="str">
        <f t="shared" si="382"/>
        <v/>
      </c>
      <c r="CG136" s="50" t="str">
        <f t="shared" si="382"/>
        <v/>
      </c>
      <c r="CH136" s="50" t="str">
        <f t="shared" si="382"/>
        <v/>
      </c>
      <c r="CI136" s="50" t="str">
        <f t="shared" si="382"/>
        <v/>
      </c>
      <c r="CJ136" s="50" t="str">
        <f t="shared" si="382"/>
        <v/>
      </c>
      <c r="CK136" s="50">
        <f t="shared" si="324"/>
        <v>10</v>
      </c>
      <c r="CL136" s="78"/>
      <c r="CM136" s="69">
        <v>12</v>
      </c>
      <c r="CN136" s="79">
        <v>12</v>
      </c>
      <c r="CO136" s="80"/>
      <c r="CP136" s="81">
        <f t="shared" si="325"/>
        <v>5</v>
      </c>
      <c r="CQ136" s="74">
        <f t="shared" si="326"/>
        <v>1</v>
      </c>
      <c r="CR136" s="74" t="str">
        <f t="shared" ref="CR136:CS136" si="383">IFERROR(VLOOKUP($B136,CR$119:$DK$122,MAX($CQ$6:$DJ$6)+2-CR$6,0)*CR$7,"")</f>
        <v/>
      </c>
      <c r="CS136" s="74" t="str">
        <f t="shared" si="383"/>
        <v/>
      </c>
      <c r="CT136" s="102">
        <v>4</v>
      </c>
      <c r="CU136" s="74" t="str">
        <f t="shared" ref="CU136:DJ136" si="384">IFERROR(VLOOKUP($B136,CU$119:$DK$122,MAX($CQ$6:$DJ$6)+2-CU$6,0)*CU$7,"")</f>
        <v/>
      </c>
      <c r="CV136" s="74" t="str">
        <f t="shared" si="384"/>
        <v/>
      </c>
      <c r="CW136" s="74" t="str">
        <f t="shared" si="384"/>
        <v/>
      </c>
      <c r="CX136" s="74" t="str">
        <f t="shared" si="384"/>
        <v/>
      </c>
      <c r="CY136" s="74" t="str">
        <f t="shared" si="384"/>
        <v/>
      </c>
      <c r="CZ136" s="74" t="str">
        <f t="shared" si="384"/>
        <v/>
      </c>
      <c r="DA136" s="74" t="str">
        <f t="shared" si="384"/>
        <v/>
      </c>
      <c r="DB136" s="74" t="str">
        <f t="shared" si="384"/>
        <v/>
      </c>
      <c r="DC136" s="74" t="str">
        <f t="shared" si="384"/>
        <v/>
      </c>
      <c r="DD136" s="74" t="str">
        <f t="shared" si="384"/>
        <v/>
      </c>
      <c r="DE136" s="74" t="str">
        <f t="shared" si="384"/>
        <v/>
      </c>
      <c r="DF136" s="74" t="str">
        <f t="shared" si="384"/>
        <v/>
      </c>
      <c r="DG136" s="74" t="str">
        <f t="shared" si="384"/>
        <v/>
      </c>
      <c r="DH136" s="74" t="str">
        <f t="shared" si="384"/>
        <v/>
      </c>
      <c r="DI136" s="74" t="str">
        <f t="shared" si="384"/>
        <v/>
      </c>
      <c r="DJ136" s="74" t="str">
        <f t="shared" si="384"/>
        <v/>
      </c>
      <c r="DK136" s="14"/>
    </row>
    <row r="137" spans="1:115" ht="15.75" customHeight="1" x14ac:dyDescent="0.25">
      <c r="A137" s="65">
        <v>13</v>
      </c>
      <c r="B137" s="15">
        <v>75</v>
      </c>
      <c r="C137" s="17">
        <v>10046312632</v>
      </c>
      <c r="D137" s="21" t="s">
        <v>241</v>
      </c>
      <c r="E137" s="22" t="s">
        <v>122</v>
      </c>
      <c r="F137" s="22" t="s">
        <v>34</v>
      </c>
      <c r="G137" s="24" t="s">
        <v>99</v>
      </c>
      <c r="H137" s="66">
        <f t="shared" si="317"/>
        <v>74</v>
      </c>
      <c r="I137" s="67">
        <v>17</v>
      </c>
      <c r="J137" s="68">
        <v>17</v>
      </c>
      <c r="K137" s="69">
        <v>11</v>
      </c>
      <c r="L137" s="70">
        <v>11</v>
      </c>
      <c r="M137" s="67">
        <v>10</v>
      </c>
      <c r="N137" s="71">
        <v>10</v>
      </c>
      <c r="O137" s="82"/>
      <c r="P137" s="73">
        <f t="shared" si="318"/>
        <v>2</v>
      </c>
      <c r="Q137" s="74">
        <f t="shared" ref="Q137:AJ137" si="385">IFERROR(VLOOKUP($B137,Q$119:$AK$122,MAX($Q$6:$AJ$6)+2-Q$6,0)*Q$124,"")</f>
        <v>2</v>
      </c>
      <c r="R137" s="74" t="str">
        <f t="shared" si="385"/>
        <v/>
      </c>
      <c r="S137" s="74" t="str">
        <f t="shared" si="385"/>
        <v/>
      </c>
      <c r="T137" s="74" t="str">
        <f t="shared" si="385"/>
        <v/>
      </c>
      <c r="U137" s="74" t="str">
        <f t="shared" si="385"/>
        <v/>
      </c>
      <c r="V137" s="74" t="str">
        <f t="shared" si="385"/>
        <v/>
      </c>
      <c r="W137" s="74" t="str">
        <f t="shared" si="385"/>
        <v/>
      </c>
      <c r="X137" s="74" t="str">
        <f t="shared" si="385"/>
        <v/>
      </c>
      <c r="Y137" s="74" t="str">
        <f t="shared" si="385"/>
        <v/>
      </c>
      <c r="Z137" s="74" t="str">
        <f t="shared" si="385"/>
        <v/>
      </c>
      <c r="AA137" s="74" t="str">
        <f t="shared" si="385"/>
        <v/>
      </c>
      <c r="AB137" s="74" t="str">
        <f t="shared" si="385"/>
        <v/>
      </c>
      <c r="AC137" s="74" t="str">
        <f t="shared" si="385"/>
        <v/>
      </c>
      <c r="AD137" s="74" t="str">
        <f t="shared" si="385"/>
        <v/>
      </c>
      <c r="AE137" s="74" t="str">
        <f t="shared" si="385"/>
        <v/>
      </c>
      <c r="AF137" s="74" t="str">
        <f t="shared" si="385"/>
        <v/>
      </c>
      <c r="AG137" s="74" t="str">
        <f t="shared" si="385"/>
        <v/>
      </c>
      <c r="AH137" s="74" t="str">
        <f t="shared" si="385"/>
        <v/>
      </c>
      <c r="AI137" s="74" t="str">
        <f t="shared" si="385"/>
        <v/>
      </c>
      <c r="AJ137" s="74" t="str">
        <f t="shared" si="385"/>
        <v/>
      </c>
      <c r="AK137" s="14"/>
      <c r="AL137" s="69">
        <v>14</v>
      </c>
      <c r="AM137" s="70">
        <v>14</v>
      </c>
      <c r="AN137" s="67">
        <v>7</v>
      </c>
      <c r="AO137" s="76">
        <f t="shared" si="320"/>
        <v>3</v>
      </c>
      <c r="AP137" s="71">
        <v>7</v>
      </c>
      <c r="AQ137" s="50">
        <f t="shared" si="321"/>
        <v>3</v>
      </c>
      <c r="AR137" s="50" t="str">
        <f t="shared" ref="AR137:BN137" si="386">IF(AR$5=$B137,1,"")</f>
        <v/>
      </c>
      <c r="AS137" s="50" t="str">
        <f t="shared" si="386"/>
        <v/>
      </c>
      <c r="AT137" s="50" t="str">
        <f t="shared" si="386"/>
        <v/>
      </c>
      <c r="AU137" s="50" t="str">
        <f t="shared" si="386"/>
        <v/>
      </c>
      <c r="AV137" s="50" t="str">
        <f t="shared" si="386"/>
        <v/>
      </c>
      <c r="AW137" s="50" t="str">
        <f t="shared" si="386"/>
        <v/>
      </c>
      <c r="AX137" s="50" t="str">
        <f t="shared" si="386"/>
        <v/>
      </c>
      <c r="AY137" s="50" t="str">
        <f t="shared" si="386"/>
        <v/>
      </c>
      <c r="AZ137" s="50" t="str">
        <f t="shared" si="386"/>
        <v/>
      </c>
      <c r="BA137" s="50" t="str">
        <f t="shared" si="386"/>
        <v/>
      </c>
      <c r="BB137" s="50" t="str">
        <f t="shared" si="386"/>
        <v/>
      </c>
      <c r="BC137" s="50" t="str">
        <f t="shared" si="386"/>
        <v/>
      </c>
      <c r="BD137" s="50" t="str">
        <f t="shared" si="386"/>
        <v/>
      </c>
      <c r="BE137" s="50" t="str">
        <f t="shared" si="386"/>
        <v/>
      </c>
      <c r="BF137" s="50" t="str">
        <f t="shared" si="386"/>
        <v/>
      </c>
      <c r="BG137" s="50" t="str">
        <f t="shared" si="386"/>
        <v/>
      </c>
      <c r="BH137" s="50" t="str">
        <f t="shared" si="386"/>
        <v/>
      </c>
      <c r="BI137" s="50" t="str">
        <f t="shared" si="386"/>
        <v/>
      </c>
      <c r="BJ137" s="50" t="str">
        <f t="shared" si="386"/>
        <v/>
      </c>
      <c r="BK137" s="50" t="str">
        <f t="shared" si="386"/>
        <v/>
      </c>
      <c r="BL137" s="50" t="str">
        <f t="shared" si="386"/>
        <v/>
      </c>
      <c r="BM137" s="50" t="str">
        <f t="shared" si="386"/>
        <v/>
      </c>
      <c r="BN137" s="50" t="str">
        <f t="shared" si="386"/>
        <v/>
      </c>
      <c r="BO137" s="77">
        <v>1</v>
      </c>
      <c r="BP137" s="77">
        <v>2</v>
      </c>
      <c r="BQ137" s="50" t="str">
        <f t="shared" ref="BQ137:CJ137" si="387">IF(BQ$5=$B137,1,"")</f>
        <v/>
      </c>
      <c r="BR137" s="50" t="str">
        <f t="shared" si="387"/>
        <v/>
      </c>
      <c r="BS137" s="50" t="str">
        <f t="shared" si="387"/>
        <v/>
      </c>
      <c r="BT137" s="50" t="str">
        <f t="shared" si="387"/>
        <v/>
      </c>
      <c r="BU137" s="50" t="str">
        <f t="shared" si="387"/>
        <v/>
      </c>
      <c r="BV137" s="50" t="str">
        <f t="shared" si="387"/>
        <v/>
      </c>
      <c r="BW137" s="50" t="str">
        <f t="shared" si="387"/>
        <v/>
      </c>
      <c r="BX137" s="50" t="str">
        <f t="shared" si="387"/>
        <v/>
      </c>
      <c r="BY137" s="50" t="str">
        <f t="shared" si="387"/>
        <v/>
      </c>
      <c r="BZ137" s="50" t="str">
        <f t="shared" si="387"/>
        <v/>
      </c>
      <c r="CA137" s="50" t="str">
        <f t="shared" si="387"/>
        <v/>
      </c>
      <c r="CB137" s="50" t="str">
        <f t="shared" si="387"/>
        <v/>
      </c>
      <c r="CC137" s="50" t="str">
        <f t="shared" si="387"/>
        <v/>
      </c>
      <c r="CD137" s="50" t="str">
        <f t="shared" si="387"/>
        <v/>
      </c>
      <c r="CE137" s="50" t="str">
        <f t="shared" si="387"/>
        <v/>
      </c>
      <c r="CF137" s="50" t="str">
        <f t="shared" si="387"/>
        <v/>
      </c>
      <c r="CG137" s="50" t="str">
        <f t="shared" si="387"/>
        <v/>
      </c>
      <c r="CH137" s="50" t="str">
        <f t="shared" si="387"/>
        <v/>
      </c>
      <c r="CI137" s="50" t="str">
        <f t="shared" si="387"/>
        <v/>
      </c>
      <c r="CJ137" s="50" t="str">
        <f t="shared" si="387"/>
        <v/>
      </c>
      <c r="CK137" s="50">
        <f t="shared" si="324"/>
        <v>28</v>
      </c>
      <c r="CL137" s="78"/>
      <c r="CM137" s="69">
        <v>15</v>
      </c>
      <c r="CN137" s="105">
        <v>15</v>
      </c>
      <c r="CO137" s="80"/>
      <c r="CP137" s="81">
        <f t="shared" si="325"/>
        <v>-18</v>
      </c>
      <c r="CQ137" s="74" t="str">
        <f t="shared" si="326"/>
        <v/>
      </c>
      <c r="CR137" s="102">
        <v>2</v>
      </c>
      <c r="CS137" s="74" t="str">
        <f t="shared" ref="CS137:CV137" si="388">IFERROR(VLOOKUP($B137,CS$119:$DK$122,MAX($CQ$6:$DJ$6)+2-CS$6,0)*CS$7,"")</f>
        <v/>
      </c>
      <c r="CT137" s="74" t="str">
        <f t="shared" si="388"/>
        <v/>
      </c>
      <c r="CU137" s="74" t="str">
        <f t="shared" si="388"/>
        <v/>
      </c>
      <c r="CV137" s="74" t="str">
        <f t="shared" si="388"/>
        <v/>
      </c>
      <c r="CW137" s="102">
        <v>-20</v>
      </c>
      <c r="CX137" s="74" t="str">
        <f t="shared" ref="CX137:DJ137" si="389">IFERROR(VLOOKUP($B137,CX$119:$DK$122,MAX($CQ$6:$DJ$6)+2-CX$6,0)*CX$7,"")</f>
        <v/>
      </c>
      <c r="CY137" s="74" t="str">
        <f t="shared" si="389"/>
        <v/>
      </c>
      <c r="CZ137" s="74" t="str">
        <f t="shared" si="389"/>
        <v/>
      </c>
      <c r="DA137" s="74" t="str">
        <f t="shared" si="389"/>
        <v/>
      </c>
      <c r="DB137" s="74" t="str">
        <f t="shared" si="389"/>
        <v/>
      </c>
      <c r="DC137" s="74" t="str">
        <f t="shared" si="389"/>
        <v/>
      </c>
      <c r="DD137" s="74" t="str">
        <f t="shared" si="389"/>
        <v/>
      </c>
      <c r="DE137" s="74" t="str">
        <f t="shared" si="389"/>
        <v/>
      </c>
      <c r="DF137" s="74" t="str">
        <f t="shared" si="389"/>
        <v/>
      </c>
      <c r="DG137" s="74" t="str">
        <f t="shared" si="389"/>
        <v/>
      </c>
      <c r="DH137" s="74" t="str">
        <f t="shared" si="389"/>
        <v/>
      </c>
      <c r="DI137" s="74" t="str">
        <f t="shared" si="389"/>
        <v/>
      </c>
      <c r="DJ137" s="74" t="str">
        <f t="shared" si="389"/>
        <v/>
      </c>
      <c r="DK137" s="14"/>
    </row>
    <row r="138" spans="1:115" ht="15.75" customHeight="1" x14ac:dyDescent="0.25">
      <c r="A138" s="65">
        <v>14</v>
      </c>
      <c r="B138" s="15">
        <v>79</v>
      </c>
      <c r="C138" s="17">
        <v>10047287783</v>
      </c>
      <c r="D138" s="21" t="s">
        <v>243</v>
      </c>
      <c r="E138" s="22" t="s">
        <v>244</v>
      </c>
      <c r="F138" s="22" t="s">
        <v>34</v>
      </c>
      <c r="G138" s="24" t="s">
        <v>99</v>
      </c>
      <c r="H138" s="66">
        <f t="shared" si="317"/>
        <v>75</v>
      </c>
      <c r="I138" s="67">
        <v>16</v>
      </c>
      <c r="J138" s="68">
        <v>16</v>
      </c>
      <c r="K138" s="69">
        <v>15</v>
      </c>
      <c r="L138" s="70">
        <v>15</v>
      </c>
      <c r="M138" s="67">
        <v>8</v>
      </c>
      <c r="N138" s="71">
        <v>8</v>
      </c>
      <c r="O138" s="82"/>
      <c r="P138" s="73">
        <f t="shared" si="318"/>
        <v>10</v>
      </c>
      <c r="Q138" s="74" t="str">
        <f t="shared" ref="Q138:AJ138" si="390">IFERROR(VLOOKUP($B138,Q$119:$AK$122,MAX($Q$6:$AJ$6)+2-Q$6,0)*Q$124,"")</f>
        <v/>
      </c>
      <c r="R138" s="74" t="str">
        <f t="shared" si="390"/>
        <v/>
      </c>
      <c r="S138" s="74" t="str">
        <f t="shared" si="390"/>
        <v/>
      </c>
      <c r="T138" s="74" t="str">
        <f t="shared" si="390"/>
        <v/>
      </c>
      <c r="U138" s="74">
        <f t="shared" si="390"/>
        <v>5</v>
      </c>
      <c r="V138" s="74" t="str">
        <f t="shared" si="390"/>
        <v/>
      </c>
      <c r="W138" s="74" t="str">
        <f t="shared" si="390"/>
        <v/>
      </c>
      <c r="X138" s="74">
        <f t="shared" si="390"/>
        <v>3</v>
      </c>
      <c r="Y138" s="74" t="str">
        <f t="shared" si="390"/>
        <v/>
      </c>
      <c r="Z138" s="74">
        <f t="shared" si="390"/>
        <v>2</v>
      </c>
      <c r="AA138" s="74" t="str">
        <f t="shared" si="390"/>
        <v/>
      </c>
      <c r="AB138" s="74" t="str">
        <f t="shared" si="390"/>
        <v/>
      </c>
      <c r="AC138" s="74" t="str">
        <f t="shared" si="390"/>
        <v/>
      </c>
      <c r="AD138" s="74" t="str">
        <f t="shared" si="390"/>
        <v/>
      </c>
      <c r="AE138" s="74" t="str">
        <f t="shared" si="390"/>
        <v/>
      </c>
      <c r="AF138" s="74" t="str">
        <f t="shared" si="390"/>
        <v/>
      </c>
      <c r="AG138" s="74" t="str">
        <f t="shared" si="390"/>
        <v/>
      </c>
      <c r="AH138" s="74" t="str">
        <f t="shared" si="390"/>
        <v/>
      </c>
      <c r="AI138" s="74" t="str">
        <f t="shared" si="390"/>
        <v/>
      </c>
      <c r="AJ138" s="74" t="str">
        <f t="shared" si="390"/>
        <v/>
      </c>
      <c r="AK138" s="14"/>
      <c r="AL138" s="69">
        <v>17</v>
      </c>
      <c r="AM138" s="70">
        <v>17</v>
      </c>
      <c r="AN138" s="67">
        <v>15</v>
      </c>
      <c r="AO138" s="76">
        <f t="shared" si="320"/>
        <v>0</v>
      </c>
      <c r="AP138" s="71">
        <v>15</v>
      </c>
      <c r="AQ138" s="50">
        <f t="shared" si="321"/>
        <v>0</v>
      </c>
      <c r="AR138" s="50" t="str">
        <f t="shared" ref="AR138:CJ138" si="391">IF(AR$5=$B138,1,"")</f>
        <v/>
      </c>
      <c r="AS138" s="50" t="str">
        <f t="shared" si="391"/>
        <v/>
      </c>
      <c r="AT138" s="50" t="str">
        <f t="shared" si="391"/>
        <v/>
      </c>
      <c r="AU138" s="50" t="str">
        <f t="shared" si="391"/>
        <v/>
      </c>
      <c r="AV138" s="50" t="str">
        <f t="shared" si="391"/>
        <v/>
      </c>
      <c r="AW138" s="50" t="str">
        <f t="shared" si="391"/>
        <v/>
      </c>
      <c r="AX138" s="50" t="str">
        <f t="shared" si="391"/>
        <v/>
      </c>
      <c r="AY138" s="50" t="str">
        <f t="shared" si="391"/>
        <v/>
      </c>
      <c r="AZ138" s="50" t="str">
        <f t="shared" si="391"/>
        <v/>
      </c>
      <c r="BA138" s="50" t="str">
        <f t="shared" si="391"/>
        <v/>
      </c>
      <c r="BB138" s="50" t="str">
        <f t="shared" si="391"/>
        <v/>
      </c>
      <c r="BC138" s="50" t="str">
        <f t="shared" si="391"/>
        <v/>
      </c>
      <c r="BD138" s="50" t="str">
        <f t="shared" si="391"/>
        <v/>
      </c>
      <c r="BE138" s="50" t="str">
        <f t="shared" si="391"/>
        <v/>
      </c>
      <c r="BF138" s="50" t="str">
        <f t="shared" si="391"/>
        <v/>
      </c>
      <c r="BG138" s="50" t="str">
        <f t="shared" si="391"/>
        <v/>
      </c>
      <c r="BH138" s="50" t="str">
        <f t="shared" si="391"/>
        <v/>
      </c>
      <c r="BI138" s="50" t="str">
        <f t="shared" si="391"/>
        <v/>
      </c>
      <c r="BJ138" s="50" t="str">
        <f t="shared" si="391"/>
        <v/>
      </c>
      <c r="BK138" s="50" t="str">
        <f t="shared" si="391"/>
        <v/>
      </c>
      <c r="BL138" s="50" t="str">
        <f t="shared" si="391"/>
        <v/>
      </c>
      <c r="BM138" s="50" t="str">
        <f t="shared" si="391"/>
        <v/>
      </c>
      <c r="BN138" s="50" t="str">
        <f t="shared" si="391"/>
        <v/>
      </c>
      <c r="BO138" s="50" t="str">
        <f t="shared" si="391"/>
        <v/>
      </c>
      <c r="BP138" s="50" t="str">
        <f t="shared" si="391"/>
        <v/>
      </c>
      <c r="BQ138" s="50" t="str">
        <f t="shared" si="391"/>
        <v/>
      </c>
      <c r="BR138" s="50" t="str">
        <f t="shared" si="391"/>
        <v/>
      </c>
      <c r="BS138" s="50" t="str">
        <f t="shared" si="391"/>
        <v/>
      </c>
      <c r="BT138" s="50" t="str">
        <f t="shared" si="391"/>
        <v/>
      </c>
      <c r="BU138" s="50" t="str">
        <f t="shared" si="391"/>
        <v/>
      </c>
      <c r="BV138" s="50" t="str">
        <f t="shared" si="391"/>
        <v/>
      </c>
      <c r="BW138" s="50" t="str">
        <f t="shared" si="391"/>
        <v/>
      </c>
      <c r="BX138" s="50" t="str">
        <f t="shared" si="391"/>
        <v/>
      </c>
      <c r="BY138" s="50" t="str">
        <f t="shared" si="391"/>
        <v/>
      </c>
      <c r="BZ138" s="50" t="str">
        <f t="shared" si="391"/>
        <v/>
      </c>
      <c r="CA138" s="50" t="str">
        <f t="shared" si="391"/>
        <v/>
      </c>
      <c r="CB138" s="50" t="str">
        <f t="shared" si="391"/>
        <v/>
      </c>
      <c r="CC138" s="50" t="str">
        <f t="shared" si="391"/>
        <v/>
      </c>
      <c r="CD138" s="50" t="str">
        <f t="shared" si="391"/>
        <v/>
      </c>
      <c r="CE138" s="50" t="str">
        <f t="shared" si="391"/>
        <v/>
      </c>
      <c r="CF138" s="50" t="str">
        <f t="shared" si="391"/>
        <v/>
      </c>
      <c r="CG138" s="50" t="str">
        <f t="shared" si="391"/>
        <v/>
      </c>
      <c r="CH138" s="50" t="str">
        <f t="shared" si="391"/>
        <v/>
      </c>
      <c r="CI138" s="50" t="str">
        <f t="shared" si="391"/>
        <v/>
      </c>
      <c r="CJ138" s="50" t="str">
        <f t="shared" si="391"/>
        <v/>
      </c>
      <c r="CK138" s="50">
        <f t="shared" si="324"/>
        <v>12</v>
      </c>
      <c r="CL138" s="78"/>
      <c r="CM138" s="69">
        <v>4</v>
      </c>
      <c r="CN138" s="79">
        <v>4</v>
      </c>
      <c r="CO138" s="80"/>
      <c r="CP138" s="81">
        <f t="shared" si="325"/>
        <v>30</v>
      </c>
      <c r="CQ138" s="74" t="str">
        <f t="shared" si="326"/>
        <v/>
      </c>
      <c r="CR138" s="74" t="str">
        <f t="shared" ref="CR138:CV138" si="392">IFERROR(VLOOKUP($B138,CR$119:$DK$122,MAX($CQ$6:$DJ$6)+2-CR$6,0)*CR$7,"")</f>
        <v/>
      </c>
      <c r="CS138" s="74" t="str">
        <f t="shared" si="392"/>
        <v/>
      </c>
      <c r="CT138" s="74" t="str">
        <f t="shared" si="392"/>
        <v/>
      </c>
      <c r="CU138" s="74" t="str">
        <f t="shared" si="392"/>
        <v/>
      </c>
      <c r="CV138" s="74" t="str">
        <f t="shared" si="392"/>
        <v/>
      </c>
      <c r="CW138" s="102">
        <v>10</v>
      </c>
      <c r="CX138" s="74" t="str">
        <f t="shared" ref="CX138:CY138" si="393">IFERROR(VLOOKUP($B138,CX$119:$DK$122,MAX($CQ$6:$DJ$6)+2-CX$6,0)*CX$7,"")</f>
        <v/>
      </c>
      <c r="CY138" s="74" t="str">
        <f t="shared" si="393"/>
        <v/>
      </c>
      <c r="CZ138" s="102">
        <v>9</v>
      </c>
      <c r="DA138" s="102">
        <v>11</v>
      </c>
      <c r="DB138" s="74" t="str">
        <f t="shared" ref="DB138:DJ138" si="394">IFERROR(VLOOKUP($B138,DB$119:$DK$122,MAX($CQ$6:$DJ$6)+2-DB$6,0)*DB$7,"")</f>
        <v/>
      </c>
      <c r="DC138" s="74" t="str">
        <f t="shared" si="394"/>
        <v/>
      </c>
      <c r="DD138" s="74" t="str">
        <f t="shared" si="394"/>
        <v/>
      </c>
      <c r="DE138" s="74" t="str">
        <f t="shared" si="394"/>
        <v/>
      </c>
      <c r="DF138" s="74" t="str">
        <f t="shared" si="394"/>
        <v/>
      </c>
      <c r="DG138" s="74" t="str">
        <f t="shared" si="394"/>
        <v/>
      </c>
      <c r="DH138" s="74" t="str">
        <f t="shared" si="394"/>
        <v/>
      </c>
      <c r="DI138" s="74" t="str">
        <f t="shared" si="394"/>
        <v/>
      </c>
      <c r="DJ138" s="74" t="str">
        <f t="shared" si="394"/>
        <v/>
      </c>
      <c r="DK138" s="14"/>
    </row>
    <row r="139" spans="1:115" ht="15.75" customHeight="1" x14ac:dyDescent="0.25">
      <c r="A139" s="65">
        <v>15</v>
      </c>
      <c r="B139" s="15">
        <v>53</v>
      </c>
      <c r="C139" s="17">
        <v>10047318604</v>
      </c>
      <c r="D139" s="21" t="s">
        <v>238</v>
      </c>
      <c r="E139" s="22" t="s">
        <v>67</v>
      </c>
      <c r="F139" s="22" t="s">
        <v>29</v>
      </c>
      <c r="G139" s="24" t="s">
        <v>99</v>
      </c>
      <c r="H139" s="66">
        <f t="shared" si="317"/>
        <v>94</v>
      </c>
      <c r="I139" s="67">
        <v>15</v>
      </c>
      <c r="J139" s="68">
        <v>15</v>
      </c>
      <c r="K139" s="69">
        <v>16</v>
      </c>
      <c r="L139" s="70">
        <v>16</v>
      </c>
      <c r="M139" s="67">
        <v>14</v>
      </c>
      <c r="N139" s="103">
        <v>14</v>
      </c>
      <c r="O139" s="72">
        <v>-1</v>
      </c>
      <c r="P139" s="73">
        <f t="shared" si="318"/>
        <v>-16</v>
      </c>
      <c r="Q139" s="74" t="str">
        <f t="shared" ref="Q139:AJ139" si="395">IFERROR(VLOOKUP($B139,Q$119:$AK$122,MAX($Q$6:$AJ$6)+2-Q$6,0)*Q$124,"")</f>
        <v/>
      </c>
      <c r="R139" s="74" t="str">
        <f t="shared" si="395"/>
        <v/>
      </c>
      <c r="S139" s="74" t="str">
        <f t="shared" si="395"/>
        <v/>
      </c>
      <c r="T139" s="74" t="str">
        <f t="shared" si="395"/>
        <v/>
      </c>
      <c r="U139" s="74" t="str">
        <f t="shared" si="395"/>
        <v/>
      </c>
      <c r="V139" s="74">
        <f t="shared" si="395"/>
        <v>3</v>
      </c>
      <c r="W139" s="74">
        <f t="shared" si="395"/>
        <v>1</v>
      </c>
      <c r="X139" s="74" t="str">
        <f t="shared" si="395"/>
        <v/>
      </c>
      <c r="Y139" s="74" t="str">
        <f t="shared" si="395"/>
        <v/>
      </c>
      <c r="Z139" s="74" t="str">
        <f t="shared" si="395"/>
        <v/>
      </c>
      <c r="AA139" s="74" t="str">
        <f t="shared" si="395"/>
        <v/>
      </c>
      <c r="AB139" s="74" t="str">
        <f t="shared" si="395"/>
        <v/>
      </c>
      <c r="AC139" s="74" t="str">
        <f t="shared" si="395"/>
        <v/>
      </c>
      <c r="AD139" s="74" t="str">
        <f t="shared" si="395"/>
        <v/>
      </c>
      <c r="AE139" s="74" t="str">
        <f t="shared" si="395"/>
        <v/>
      </c>
      <c r="AF139" s="74" t="str">
        <f t="shared" si="395"/>
        <v/>
      </c>
      <c r="AG139" s="74" t="str">
        <f t="shared" si="395"/>
        <v/>
      </c>
      <c r="AH139" s="74" t="str">
        <f t="shared" si="395"/>
        <v/>
      </c>
      <c r="AI139" s="74" t="str">
        <f t="shared" si="395"/>
        <v/>
      </c>
      <c r="AJ139" s="74" t="str">
        <f t="shared" si="395"/>
        <v/>
      </c>
      <c r="AK139" s="14"/>
      <c r="AL139" s="69">
        <v>16</v>
      </c>
      <c r="AM139" s="70">
        <v>16</v>
      </c>
      <c r="AN139" s="67">
        <v>17</v>
      </c>
      <c r="AO139" s="76">
        <f t="shared" si="320"/>
        <v>0</v>
      </c>
      <c r="AP139" s="71">
        <v>17</v>
      </c>
      <c r="AQ139" s="50">
        <f t="shared" si="321"/>
        <v>0</v>
      </c>
      <c r="AR139" s="50" t="str">
        <f t="shared" ref="AR139:CJ139" si="396">IF(AR$5=$B139,1,"")</f>
        <v/>
      </c>
      <c r="AS139" s="50" t="str">
        <f t="shared" si="396"/>
        <v/>
      </c>
      <c r="AT139" s="50" t="str">
        <f t="shared" si="396"/>
        <v/>
      </c>
      <c r="AU139" s="50" t="str">
        <f t="shared" si="396"/>
        <v/>
      </c>
      <c r="AV139" s="50" t="str">
        <f t="shared" si="396"/>
        <v/>
      </c>
      <c r="AW139" s="50" t="str">
        <f t="shared" si="396"/>
        <v/>
      </c>
      <c r="AX139" s="50" t="str">
        <f t="shared" si="396"/>
        <v/>
      </c>
      <c r="AY139" s="50" t="str">
        <f t="shared" si="396"/>
        <v/>
      </c>
      <c r="AZ139" s="50" t="str">
        <f t="shared" si="396"/>
        <v/>
      </c>
      <c r="BA139" s="50" t="str">
        <f t="shared" si="396"/>
        <v/>
      </c>
      <c r="BB139" s="50" t="str">
        <f t="shared" si="396"/>
        <v/>
      </c>
      <c r="BC139" s="50" t="str">
        <f t="shared" si="396"/>
        <v/>
      </c>
      <c r="BD139" s="50" t="str">
        <f t="shared" si="396"/>
        <v/>
      </c>
      <c r="BE139" s="50" t="str">
        <f t="shared" si="396"/>
        <v/>
      </c>
      <c r="BF139" s="50" t="str">
        <f t="shared" si="396"/>
        <v/>
      </c>
      <c r="BG139" s="50" t="str">
        <f t="shared" si="396"/>
        <v/>
      </c>
      <c r="BH139" s="50" t="str">
        <f t="shared" si="396"/>
        <v/>
      </c>
      <c r="BI139" s="50" t="str">
        <f t="shared" si="396"/>
        <v/>
      </c>
      <c r="BJ139" s="50" t="str">
        <f t="shared" si="396"/>
        <v/>
      </c>
      <c r="BK139" s="50" t="str">
        <f t="shared" si="396"/>
        <v/>
      </c>
      <c r="BL139" s="50" t="str">
        <f t="shared" si="396"/>
        <v/>
      </c>
      <c r="BM139" s="50" t="str">
        <f t="shared" si="396"/>
        <v/>
      </c>
      <c r="BN139" s="50" t="str">
        <f t="shared" si="396"/>
        <v/>
      </c>
      <c r="BO139" s="50" t="str">
        <f t="shared" si="396"/>
        <v/>
      </c>
      <c r="BP139" s="50" t="str">
        <f t="shared" si="396"/>
        <v/>
      </c>
      <c r="BQ139" s="50" t="str">
        <f t="shared" si="396"/>
        <v/>
      </c>
      <c r="BR139" s="50" t="str">
        <f t="shared" si="396"/>
        <v/>
      </c>
      <c r="BS139" s="50" t="str">
        <f t="shared" si="396"/>
        <v/>
      </c>
      <c r="BT139" s="50" t="str">
        <f t="shared" si="396"/>
        <v/>
      </c>
      <c r="BU139" s="50" t="str">
        <f t="shared" si="396"/>
        <v/>
      </c>
      <c r="BV139" s="50" t="str">
        <f t="shared" si="396"/>
        <v/>
      </c>
      <c r="BW139" s="50" t="str">
        <f t="shared" si="396"/>
        <v/>
      </c>
      <c r="BX139" s="50" t="str">
        <f t="shared" si="396"/>
        <v/>
      </c>
      <c r="BY139" s="50" t="str">
        <f t="shared" si="396"/>
        <v/>
      </c>
      <c r="BZ139" s="50" t="str">
        <f t="shared" si="396"/>
        <v/>
      </c>
      <c r="CA139" s="50" t="str">
        <f t="shared" si="396"/>
        <v/>
      </c>
      <c r="CB139" s="50" t="str">
        <f t="shared" si="396"/>
        <v/>
      </c>
      <c r="CC139" s="50" t="str">
        <f t="shared" si="396"/>
        <v/>
      </c>
      <c r="CD139" s="50" t="str">
        <f t="shared" si="396"/>
        <v/>
      </c>
      <c r="CE139" s="50" t="str">
        <f t="shared" si="396"/>
        <v/>
      </c>
      <c r="CF139" s="50" t="str">
        <f t="shared" si="396"/>
        <v/>
      </c>
      <c r="CG139" s="50" t="str">
        <f t="shared" si="396"/>
        <v/>
      </c>
      <c r="CH139" s="50" t="str">
        <f t="shared" si="396"/>
        <v/>
      </c>
      <c r="CI139" s="50" t="str">
        <f t="shared" si="396"/>
        <v/>
      </c>
      <c r="CJ139" s="50" t="str">
        <f t="shared" si="396"/>
        <v/>
      </c>
      <c r="CK139" s="50">
        <f t="shared" si="324"/>
        <v>8</v>
      </c>
      <c r="CL139" s="78"/>
      <c r="CM139" s="69">
        <v>16</v>
      </c>
      <c r="CN139" s="105">
        <v>16</v>
      </c>
      <c r="CO139" s="80"/>
      <c r="CP139" s="81">
        <f t="shared" si="325"/>
        <v>-35</v>
      </c>
      <c r="CQ139" s="74" t="str">
        <f t="shared" si="326"/>
        <v/>
      </c>
      <c r="CR139" s="74" t="str">
        <f t="shared" ref="CR139:CR141" si="397">IFERROR(VLOOKUP($B139,CR$119:$DK$122,MAX($CQ$6:$DJ$6)+2-CR$6,0)*CR$7,"")</f>
        <v/>
      </c>
      <c r="CS139" s="102">
        <v>5</v>
      </c>
      <c r="CT139" s="102">
        <v>-20</v>
      </c>
      <c r="CU139" s="74" t="str">
        <f t="shared" ref="CU139:CV139" si="398">IFERROR(VLOOKUP($B139,CU$119:$DK$122,MAX($CQ$6:$DJ$6)+2-CU$6,0)*CU$7,"")</f>
        <v/>
      </c>
      <c r="CV139" s="74" t="str">
        <f t="shared" si="398"/>
        <v/>
      </c>
      <c r="CW139" s="102">
        <v>-20</v>
      </c>
      <c r="CX139" s="74" t="str">
        <f t="shared" ref="CX139:DJ139" si="399">IFERROR(VLOOKUP($B139,CX$119:$DK$122,MAX($CQ$6:$DJ$6)+2-CX$6,0)*CX$7,"")</f>
        <v/>
      </c>
      <c r="CY139" s="74" t="str">
        <f t="shared" si="399"/>
        <v/>
      </c>
      <c r="CZ139" s="74" t="str">
        <f t="shared" si="399"/>
        <v/>
      </c>
      <c r="DA139" s="74" t="str">
        <f t="shared" si="399"/>
        <v/>
      </c>
      <c r="DB139" s="74" t="str">
        <f t="shared" si="399"/>
        <v/>
      </c>
      <c r="DC139" s="74" t="str">
        <f t="shared" si="399"/>
        <v/>
      </c>
      <c r="DD139" s="74" t="str">
        <f t="shared" si="399"/>
        <v/>
      </c>
      <c r="DE139" s="74" t="str">
        <f t="shared" si="399"/>
        <v/>
      </c>
      <c r="DF139" s="74" t="str">
        <f t="shared" si="399"/>
        <v/>
      </c>
      <c r="DG139" s="74" t="str">
        <f t="shared" si="399"/>
        <v/>
      </c>
      <c r="DH139" s="74" t="str">
        <f t="shared" si="399"/>
        <v/>
      </c>
      <c r="DI139" s="74" t="str">
        <f t="shared" si="399"/>
        <v/>
      </c>
      <c r="DJ139" s="74" t="str">
        <f t="shared" si="399"/>
        <v/>
      </c>
      <c r="DK139" s="14"/>
    </row>
    <row r="140" spans="1:115" ht="15.75" customHeight="1" x14ac:dyDescent="0.25">
      <c r="A140" s="65">
        <v>16</v>
      </c>
      <c r="B140" s="15">
        <v>64</v>
      </c>
      <c r="C140" s="17">
        <v>10047319614</v>
      </c>
      <c r="D140" s="21" t="s">
        <v>239</v>
      </c>
      <c r="E140" s="22" t="s">
        <v>67</v>
      </c>
      <c r="F140" s="22" t="s">
        <v>114</v>
      </c>
      <c r="G140" s="24" t="s">
        <v>99</v>
      </c>
      <c r="H140" s="66">
        <f t="shared" si="317"/>
        <v>96</v>
      </c>
      <c r="I140" s="67">
        <v>19</v>
      </c>
      <c r="J140" s="68">
        <v>19</v>
      </c>
      <c r="K140" s="69">
        <v>20</v>
      </c>
      <c r="L140" s="70">
        <v>20</v>
      </c>
      <c r="M140" s="67">
        <v>16</v>
      </c>
      <c r="N140" s="103">
        <v>16</v>
      </c>
      <c r="O140" s="72">
        <v>-1</v>
      </c>
      <c r="P140" s="73">
        <f t="shared" si="318"/>
        <v>-20</v>
      </c>
      <c r="Q140" s="74" t="str">
        <f t="shared" ref="Q140:AJ140" si="400">IFERROR(VLOOKUP($B140,Q$119:$AK$122,MAX($Q$6:$AJ$6)+2-Q$6,0)*Q$124,"")</f>
        <v/>
      </c>
      <c r="R140" s="74" t="str">
        <f t="shared" si="400"/>
        <v/>
      </c>
      <c r="S140" s="74" t="str">
        <f t="shared" si="400"/>
        <v/>
      </c>
      <c r="T140" s="74" t="str">
        <f t="shared" si="400"/>
        <v/>
      </c>
      <c r="U140" s="74" t="str">
        <f t="shared" si="400"/>
        <v/>
      </c>
      <c r="V140" s="74" t="str">
        <f t="shared" si="400"/>
        <v/>
      </c>
      <c r="W140" s="74" t="str">
        <f t="shared" si="400"/>
        <v/>
      </c>
      <c r="X140" s="74" t="str">
        <f t="shared" si="400"/>
        <v/>
      </c>
      <c r="Y140" s="74" t="str">
        <f t="shared" si="400"/>
        <v/>
      </c>
      <c r="Z140" s="74" t="str">
        <f t="shared" si="400"/>
        <v/>
      </c>
      <c r="AA140" s="74" t="str">
        <f t="shared" si="400"/>
        <v/>
      </c>
      <c r="AB140" s="74" t="str">
        <f t="shared" si="400"/>
        <v/>
      </c>
      <c r="AC140" s="74" t="str">
        <f t="shared" si="400"/>
        <v/>
      </c>
      <c r="AD140" s="74" t="str">
        <f t="shared" si="400"/>
        <v/>
      </c>
      <c r="AE140" s="74" t="str">
        <f t="shared" si="400"/>
        <v/>
      </c>
      <c r="AF140" s="74" t="str">
        <f t="shared" si="400"/>
        <v/>
      </c>
      <c r="AG140" s="74" t="str">
        <f t="shared" si="400"/>
        <v/>
      </c>
      <c r="AH140" s="74" t="str">
        <f t="shared" si="400"/>
        <v/>
      </c>
      <c r="AI140" s="74" t="str">
        <f t="shared" si="400"/>
        <v/>
      </c>
      <c r="AJ140" s="74" t="str">
        <f t="shared" si="400"/>
        <v/>
      </c>
      <c r="AK140" s="14"/>
      <c r="AL140" s="69">
        <v>15</v>
      </c>
      <c r="AM140" s="70">
        <v>15</v>
      </c>
      <c r="AN140" s="67">
        <v>12</v>
      </c>
      <c r="AO140" s="76">
        <f t="shared" si="320"/>
        <v>0</v>
      </c>
      <c r="AP140" s="71">
        <v>12</v>
      </c>
      <c r="AQ140" s="50">
        <f t="shared" si="321"/>
        <v>0</v>
      </c>
      <c r="AR140" s="50" t="str">
        <f t="shared" ref="AR140:CJ140" si="401">IF(AR$5=$B140,1,"")</f>
        <v/>
      </c>
      <c r="AS140" s="50" t="str">
        <f t="shared" si="401"/>
        <v/>
      </c>
      <c r="AT140" s="50" t="str">
        <f t="shared" si="401"/>
        <v/>
      </c>
      <c r="AU140" s="50" t="str">
        <f t="shared" si="401"/>
        <v/>
      </c>
      <c r="AV140" s="50" t="str">
        <f t="shared" si="401"/>
        <v/>
      </c>
      <c r="AW140" s="50" t="str">
        <f t="shared" si="401"/>
        <v/>
      </c>
      <c r="AX140" s="50" t="str">
        <f t="shared" si="401"/>
        <v/>
      </c>
      <c r="AY140" s="50" t="str">
        <f t="shared" si="401"/>
        <v/>
      </c>
      <c r="AZ140" s="50" t="str">
        <f t="shared" si="401"/>
        <v/>
      </c>
      <c r="BA140" s="50" t="str">
        <f t="shared" si="401"/>
        <v/>
      </c>
      <c r="BB140" s="50" t="str">
        <f t="shared" si="401"/>
        <v/>
      </c>
      <c r="BC140" s="50" t="str">
        <f t="shared" si="401"/>
        <v/>
      </c>
      <c r="BD140" s="50" t="str">
        <f t="shared" si="401"/>
        <v/>
      </c>
      <c r="BE140" s="50" t="str">
        <f t="shared" si="401"/>
        <v/>
      </c>
      <c r="BF140" s="50" t="str">
        <f t="shared" si="401"/>
        <v/>
      </c>
      <c r="BG140" s="50" t="str">
        <f t="shared" si="401"/>
        <v/>
      </c>
      <c r="BH140" s="50" t="str">
        <f t="shared" si="401"/>
        <v/>
      </c>
      <c r="BI140" s="50" t="str">
        <f t="shared" si="401"/>
        <v/>
      </c>
      <c r="BJ140" s="50" t="str">
        <f t="shared" si="401"/>
        <v/>
      </c>
      <c r="BK140" s="50" t="str">
        <f t="shared" si="401"/>
        <v/>
      </c>
      <c r="BL140" s="50" t="str">
        <f t="shared" si="401"/>
        <v/>
      </c>
      <c r="BM140" s="50" t="str">
        <f t="shared" si="401"/>
        <v/>
      </c>
      <c r="BN140" s="50" t="str">
        <f t="shared" si="401"/>
        <v/>
      </c>
      <c r="BO140" s="50" t="str">
        <f t="shared" si="401"/>
        <v/>
      </c>
      <c r="BP140" s="50" t="str">
        <f t="shared" si="401"/>
        <v/>
      </c>
      <c r="BQ140" s="50" t="str">
        <f t="shared" si="401"/>
        <v/>
      </c>
      <c r="BR140" s="50" t="str">
        <f t="shared" si="401"/>
        <v/>
      </c>
      <c r="BS140" s="50" t="str">
        <f t="shared" si="401"/>
        <v/>
      </c>
      <c r="BT140" s="50" t="str">
        <f t="shared" si="401"/>
        <v/>
      </c>
      <c r="BU140" s="50" t="str">
        <f t="shared" si="401"/>
        <v/>
      </c>
      <c r="BV140" s="50" t="str">
        <f t="shared" si="401"/>
        <v/>
      </c>
      <c r="BW140" s="50" t="str">
        <f t="shared" si="401"/>
        <v/>
      </c>
      <c r="BX140" s="50" t="str">
        <f t="shared" si="401"/>
        <v/>
      </c>
      <c r="BY140" s="50" t="str">
        <f t="shared" si="401"/>
        <v/>
      </c>
      <c r="BZ140" s="50" t="str">
        <f t="shared" si="401"/>
        <v/>
      </c>
      <c r="CA140" s="50" t="str">
        <f t="shared" si="401"/>
        <v/>
      </c>
      <c r="CB140" s="50" t="str">
        <f t="shared" si="401"/>
        <v/>
      </c>
      <c r="CC140" s="50" t="str">
        <f t="shared" si="401"/>
        <v/>
      </c>
      <c r="CD140" s="50" t="str">
        <f t="shared" si="401"/>
        <v/>
      </c>
      <c r="CE140" s="50" t="str">
        <f t="shared" si="401"/>
        <v/>
      </c>
      <c r="CF140" s="50" t="str">
        <f t="shared" si="401"/>
        <v/>
      </c>
      <c r="CG140" s="50" t="str">
        <f t="shared" si="401"/>
        <v/>
      </c>
      <c r="CH140" s="50" t="str">
        <f t="shared" si="401"/>
        <v/>
      </c>
      <c r="CI140" s="50" t="str">
        <f t="shared" si="401"/>
        <v/>
      </c>
      <c r="CJ140" s="50" t="str">
        <f t="shared" si="401"/>
        <v/>
      </c>
      <c r="CK140" s="50">
        <f t="shared" si="324"/>
        <v>18</v>
      </c>
      <c r="CL140" s="78"/>
      <c r="CM140" s="69">
        <v>14</v>
      </c>
      <c r="CN140" s="79">
        <v>14</v>
      </c>
      <c r="CO140" s="80"/>
      <c r="CP140" s="81">
        <f t="shared" si="325"/>
        <v>0</v>
      </c>
      <c r="CQ140" s="74" t="str">
        <f t="shared" si="326"/>
        <v/>
      </c>
      <c r="CR140" s="74" t="str">
        <f t="shared" si="397"/>
        <v/>
      </c>
      <c r="CS140" s="74" t="str">
        <f t="shared" ref="CS140:DJ140" si="402">IFERROR(VLOOKUP($B140,CS$119:$DK$122,MAX($CQ$6:$DJ$6)+2-CS$6,0)*CS$7,"")</f>
        <v/>
      </c>
      <c r="CT140" s="74" t="str">
        <f t="shared" si="402"/>
        <v/>
      </c>
      <c r="CU140" s="74" t="str">
        <f t="shared" si="402"/>
        <v/>
      </c>
      <c r="CV140" s="74" t="str">
        <f t="shared" si="402"/>
        <v/>
      </c>
      <c r="CW140" s="74" t="str">
        <f t="shared" si="402"/>
        <v/>
      </c>
      <c r="CX140" s="74" t="str">
        <f t="shared" si="402"/>
        <v/>
      </c>
      <c r="CY140" s="74" t="str">
        <f t="shared" si="402"/>
        <v/>
      </c>
      <c r="CZ140" s="74" t="str">
        <f t="shared" si="402"/>
        <v/>
      </c>
      <c r="DA140" s="74" t="str">
        <f t="shared" si="402"/>
        <v/>
      </c>
      <c r="DB140" s="74" t="str">
        <f t="shared" si="402"/>
        <v/>
      </c>
      <c r="DC140" s="74" t="str">
        <f t="shared" si="402"/>
        <v/>
      </c>
      <c r="DD140" s="74" t="str">
        <f t="shared" si="402"/>
        <v/>
      </c>
      <c r="DE140" s="74" t="str">
        <f t="shared" si="402"/>
        <v/>
      </c>
      <c r="DF140" s="74" t="str">
        <f t="shared" si="402"/>
        <v/>
      </c>
      <c r="DG140" s="74" t="str">
        <f t="shared" si="402"/>
        <v/>
      </c>
      <c r="DH140" s="74" t="str">
        <f t="shared" si="402"/>
        <v/>
      </c>
      <c r="DI140" s="74" t="str">
        <f t="shared" si="402"/>
        <v/>
      </c>
      <c r="DJ140" s="74" t="str">
        <f t="shared" si="402"/>
        <v/>
      </c>
      <c r="DK140" s="14"/>
    </row>
    <row r="141" spans="1:115" ht="15.75" customHeight="1" x14ac:dyDescent="0.25">
      <c r="A141" s="65">
        <v>17</v>
      </c>
      <c r="B141" s="15">
        <v>67</v>
      </c>
      <c r="C141" s="17">
        <v>10047444094</v>
      </c>
      <c r="D141" s="21" t="s">
        <v>107</v>
      </c>
      <c r="E141" s="22" t="s">
        <v>28</v>
      </c>
      <c r="F141" s="22" t="s">
        <v>114</v>
      </c>
      <c r="G141" s="24" t="s">
        <v>99</v>
      </c>
      <c r="H141" s="66">
        <f t="shared" si="317"/>
        <v>116</v>
      </c>
      <c r="I141" s="67" t="s">
        <v>272</v>
      </c>
      <c r="J141" s="89">
        <v>24</v>
      </c>
      <c r="K141" s="69" t="s">
        <v>272</v>
      </c>
      <c r="L141" s="75">
        <v>24</v>
      </c>
      <c r="M141" s="67" t="s">
        <v>272</v>
      </c>
      <c r="N141" s="103">
        <v>24</v>
      </c>
      <c r="O141" s="82"/>
      <c r="P141" s="73">
        <f t="shared" si="318"/>
        <v>0</v>
      </c>
      <c r="Q141" s="74" t="str">
        <f t="shared" ref="Q141:AJ141" si="403">IFERROR(VLOOKUP($B141,Q$119:$AK$122,MAX($Q$6:$AJ$6)+2-Q$6,0)*Q$124,"")</f>
        <v/>
      </c>
      <c r="R141" s="74" t="str">
        <f t="shared" si="403"/>
        <v/>
      </c>
      <c r="S141" s="74" t="str">
        <f t="shared" si="403"/>
        <v/>
      </c>
      <c r="T141" s="74" t="str">
        <f t="shared" si="403"/>
        <v/>
      </c>
      <c r="U141" s="74" t="str">
        <f t="shared" si="403"/>
        <v/>
      </c>
      <c r="V141" s="74" t="str">
        <f t="shared" si="403"/>
        <v/>
      </c>
      <c r="W141" s="74" t="str">
        <f t="shared" si="403"/>
        <v/>
      </c>
      <c r="X141" s="74" t="str">
        <f t="shared" si="403"/>
        <v/>
      </c>
      <c r="Y141" s="74" t="str">
        <f t="shared" si="403"/>
        <v/>
      </c>
      <c r="Z141" s="74" t="str">
        <f t="shared" si="403"/>
        <v/>
      </c>
      <c r="AA141" s="74" t="str">
        <f t="shared" si="403"/>
        <v/>
      </c>
      <c r="AB141" s="74" t="str">
        <f t="shared" si="403"/>
        <v/>
      </c>
      <c r="AC141" s="74" t="str">
        <f t="shared" si="403"/>
        <v/>
      </c>
      <c r="AD141" s="74" t="str">
        <f t="shared" si="403"/>
        <v/>
      </c>
      <c r="AE141" s="74" t="str">
        <f t="shared" si="403"/>
        <v/>
      </c>
      <c r="AF141" s="74" t="str">
        <f t="shared" si="403"/>
        <v/>
      </c>
      <c r="AG141" s="74" t="str">
        <f t="shared" si="403"/>
        <v/>
      </c>
      <c r="AH141" s="74" t="str">
        <f t="shared" si="403"/>
        <v/>
      </c>
      <c r="AI141" s="74" t="str">
        <f t="shared" si="403"/>
        <v/>
      </c>
      <c r="AJ141" s="74" t="str">
        <f t="shared" si="403"/>
        <v/>
      </c>
      <c r="AK141" s="14"/>
      <c r="AL141" s="69">
        <v>13</v>
      </c>
      <c r="AM141" s="70">
        <v>13</v>
      </c>
      <c r="AN141" s="67">
        <v>14</v>
      </c>
      <c r="AO141" s="76">
        <f t="shared" si="320"/>
        <v>0</v>
      </c>
      <c r="AP141" s="71">
        <v>14</v>
      </c>
      <c r="AQ141" s="50">
        <f t="shared" si="321"/>
        <v>0</v>
      </c>
      <c r="AR141" s="50" t="str">
        <f t="shared" ref="AR141:CJ141" si="404">IF(AR$5=$B141,1,"")</f>
        <v/>
      </c>
      <c r="AS141" s="50" t="str">
        <f t="shared" si="404"/>
        <v/>
      </c>
      <c r="AT141" s="50" t="str">
        <f t="shared" si="404"/>
        <v/>
      </c>
      <c r="AU141" s="50" t="str">
        <f t="shared" si="404"/>
        <v/>
      </c>
      <c r="AV141" s="50" t="str">
        <f t="shared" si="404"/>
        <v/>
      </c>
      <c r="AW141" s="50" t="str">
        <f t="shared" si="404"/>
        <v/>
      </c>
      <c r="AX141" s="50" t="str">
        <f t="shared" si="404"/>
        <v/>
      </c>
      <c r="AY141" s="50" t="str">
        <f t="shared" si="404"/>
        <v/>
      </c>
      <c r="AZ141" s="50" t="str">
        <f t="shared" si="404"/>
        <v/>
      </c>
      <c r="BA141" s="50" t="str">
        <f t="shared" si="404"/>
        <v/>
      </c>
      <c r="BB141" s="50" t="str">
        <f t="shared" si="404"/>
        <v/>
      </c>
      <c r="BC141" s="50" t="str">
        <f t="shared" si="404"/>
        <v/>
      </c>
      <c r="BD141" s="50" t="str">
        <f t="shared" si="404"/>
        <v/>
      </c>
      <c r="BE141" s="50" t="str">
        <f t="shared" si="404"/>
        <v/>
      </c>
      <c r="BF141" s="50" t="str">
        <f t="shared" si="404"/>
        <v/>
      </c>
      <c r="BG141" s="50" t="str">
        <f t="shared" si="404"/>
        <v/>
      </c>
      <c r="BH141" s="50" t="str">
        <f t="shared" si="404"/>
        <v/>
      </c>
      <c r="BI141" s="50" t="str">
        <f t="shared" si="404"/>
        <v/>
      </c>
      <c r="BJ141" s="50" t="str">
        <f t="shared" si="404"/>
        <v/>
      </c>
      <c r="BK141" s="50" t="str">
        <f t="shared" si="404"/>
        <v/>
      </c>
      <c r="BL141" s="50" t="str">
        <f t="shared" si="404"/>
        <v/>
      </c>
      <c r="BM141" s="50" t="str">
        <f t="shared" si="404"/>
        <v/>
      </c>
      <c r="BN141" s="50" t="str">
        <f t="shared" si="404"/>
        <v/>
      </c>
      <c r="BO141" s="50" t="str">
        <f t="shared" si="404"/>
        <v/>
      </c>
      <c r="BP141" s="50" t="str">
        <f t="shared" si="404"/>
        <v/>
      </c>
      <c r="BQ141" s="50" t="str">
        <f t="shared" si="404"/>
        <v/>
      </c>
      <c r="BR141" s="50" t="str">
        <f t="shared" si="404"/>
        <v/>
      </c>
      <c r="BS141" s="50" t="str">
        <f t="shared" si="404"/>
        <v/>
      </c>
      <c r="BT141" s="50" t="str">
        <f t="shared" si="404"/>
        <v/>
      </c>
      <c r="BU141" s="50" t="str">
        <f t="shared" si="404"/>
        <v/>
      </c>
      <c r="BV141" s="50" t="str">
        <f t="shared" si="404"/>
        <v/>
      </c>
      <c r="BW141" s="50" t="str">
        <f t="shared" si="404"/>
        <v/>
      </c>
      <c r="BX141" s="50" t="str">
        <f t="shared" si="404"/>
        <v/>
      </c>
      <c r="BY141" s="50" t="str">
        <f t="shared" si="404"/>
        <v/>
      </c>
      <c r="BZ141" s="50" t="str">
        <f t="shared" si="404"/>
        <v/>
      </c>
      <c r="CA141" s="50" t="str">
        <f t="shared" si="404"/>
        <v/>
      </c>
      <c r="CB141" s="50" t="str">
        <f t="shared" si="404"/>
        <v/>
      </c>
      <c r="CC141" s="50" t="str">
        <f t="shared" si="404"/>
        <v/>
      </c>
      <c r="CD141" s="50" t="str">
        <f t="shared" si="404"/>
        <v/>
      </c>
      <c r="CE141" s="50" t="str">
        <f t="shared" si="404"/>
        <v/>
      </c>
      <c r="CF141" s="50" t="str">
        <f t="shared" si="404"/>
        <v/>
      </c>
      <c r="CG141" s="50" t="str">
        <f t="shared" si="404"/>
        <v/>
      </c>
      <c r="CH141" s="50" t="str">
        <f t="shared" si="404"/>
        <v/>
      </c>
      <c r="CI141" s="50" t="str">
        <f t="shared" si="404"/>
        <v/>
      </c>
      <c r="CJ141" s="50" t="str">
        <f t="shared" si="404"/>
        <v/>
      </c>
      <c r="CK141" s="50">
        <f t="shared" si="324"/>
        <v>14</v>
      </c>
      <c r="CL141" s="78"/>
      <c r="CM141" s="69">
        <v>17</v>
      </c>
      <c r="CN141" s="105">
        <v>17</v>
      </c>
      <c r="CO141" s="80"/>
      <c r="CP141" s="81">
        <f t="shared" si="325"/>
        <v>-53</v>
      </c>
      <c r="CQ141" s="74" t="str">
        <f t="shared" si="326"/>
        <v/>
      </c>
      <c r="CR141" s="74" t="str">
        <f t="shared" si="397"/>
        <v/>
      </c>
      <c r="CS141" s="102">
        <v>7</v>
      </c>
      <c r="CT141" s="102">
        <v>-20</v>
      </c>
      <c r="CU141" s="102">
        <v>-20</v>
      </c>
      <c r="CV141" s="74" t="str">
        <f>IFERROR(VLOOKUP($B141,CV$119:$DK$122,MAX($CQ$6:$DJ$6)+2-CV$6,0)*CV$7,"")</f>
        <v/>
      </c>
      <c r="CW141" s="102">
        <v>-20</v>
      </c>
      <c r="CX141" s="74" t="str">
        <f t="shared" ref="CX141:DJ141" si="405">IFERROR(VLOOKUP($B141,CX$119:$DK$122,MAX($CQ$6:$DJ$6)+2-CX$6,0)*CX$7,"")</f>
        <v/>
      </c>
      <c r="CY141" s="74" t="str">
        <f t="shared" si="405"/>
        <v/>
      </c>
      <c r="CZ141" s="74" t="str">
        <f t="shared" si="405"/>
        <v/>
      </c>
      <c r="DA141" s="74" t="str">
        <f t="shared" si="405"/>
        <v/>
      </c>
      <c r="DB141" s="74" t="str">
        <f t="shared" si="405"/>
        <v/>
      </c>
      <c r="DC141" s="74" t="str">
        <f t="shared" si="405"/>
        <v/>
      </c>
      <c r="DD141" s="74" t="str">
        <f t="shared" si="405"/>
        <v/>
      </c>
      <c r="DE141" s="74" t="str">
        <f t="shared" si="405"/>
        <v/>
      </c>
      <c r="DF141" s="74" t="str">
        <f t="shared" si="405"/>
        <v/>
      </c>
      <c r="DG141" s="74" t="str">
        <f t="shared" si="405"/>
        <v/>
      </c>
      <c r="DH141" s="74" t="str">
        <f t="shared" si="405"/>
        <v/>
      </c>
      <c r="DI141" s="74" t="str">
        <f t="shared" si="405"/>
        <v/>
      </c>
      <c r="DJ141" s="74" t="str">
        <f t="shared" si="405"/>
        <v/>
      </c>
      <c r="DK141" s="14"/>
    </row>
    <row r="142" spans="1:115" ht="15.75" customHeight="1" x14ac:dyDescent="0.25">
      <c r="A142" s="65"/>
      <c r="B142" s="15">
        <v>69</v>
      </c>
      <c r="C142" s="17">
        <v>10047307082</v>
      </c>
      <c r="D142" s="21" t="s">
        <v>240</v>
      </c>
      <c r="E142" s="22" t="s">
        <v>172</v>
      </c>
      <c r="F142" s="22" t="s">
        <v>29</v>
      </c>
      <c r="G142" s="24" t="s">
        <v>99</v>
      </c>
      <c r="H142" s="88" t="s">
        <v>271</v>
      </c>
      <c r="I142" s="67">
        <v>18</v>
      </c>
      <c r="J142" s="68">
        <v>18</v>
      </c>
      <c r="K142" s="69">
        <v>10</v>
      </c>
      <c r="L142" s="70">
        <v>10</v>
      </c>
      <c r="M142" s="67">
        <v>18</v>
      </c>
      <c r="N142" s="103">
        <v>18</v>
      </c>
      <c r="O142" s="72">
        <v>-2</v>
      </c>
      <c r="P142" s="73">
        <f t="shared" si="318"/>
        <v>-38</v>
      </c>
      <c r="Q142" s="74" t="str">
        <f t="shared" ref="Q142:AJ142" si="406">IFERROR(VLOOKUP($B142,Q$119:$AK$122,MAX($Q$6:$AJ$6)+2-Q$6,0)*Q$124,"")</f>
        <v/>
      </c>
      <c r="R142" s="74" t="str">
        <f t="shared" si="406"/>
        <v/>
      </c>
      <c r="S142" s="74" t="str">
        <f t="shared" si="406"/>
        <v/>
      </c>
      <c r="T142" s="74" t="str">
        <f t="shared" si="406"/>
        <v/>
      </c>
      <c r="U142" s="74" t="str">
        <f t="shared" si="406"/>
        <v/>
      </c>
      <c r="V142" s="74">
        <f t="shared" si="406"/>
        <v>2</v>
      </c>
      <c r="W142" s="74" t="str">
        <f t="shared" si="406"/>
        <v/>
      </c>
      <c r="X142" s="74" t="str">
        <f t="shared" si="406"/>
        <v/>
      </c>
      <c r="Y142" s="74" t="str">
        <f t="shared" si="406"/>
        <v/>
      </c>
      <c r="Z142" s="74" t="str">
        <f t="shared" si="406"/>
        <v/>
      </c>
      <c r="AA142" s="74" t="str">
        <f t="shared" si="406"/>
        <v/>
      </c>
      <c r="AB142" s="74" t="str">
        <f t="shared" si="406"/>
        <v/>
      </c>
      <c r="AC142" s="74" t="str">
        <f t="shared" si="406"/>
        <v/>
      </c>
      <c r="AD142" s="74" t="str">
        <f t="shared" si="406"/>
        <v/>
      </c>
      <c r="AE142" s="74" t="str">
        <f t="shared" si="406"/>
        <v/>
      </c>
      <c r="AF142" s="74" t="str">
        <f t="shared" si="406"/>
        <v/>
      </c>
      <c r="AG142" s="74" t="str">
        <f t="shared" si="406"/>
        <v/>
      </c>
      <c r="AH142" s="74" t="str">
        <f t="shared" si="406"/>
        <v/>
      </c>
      <c r="AI142" s="74" t="str">
        <f t="shared" si="406"/>
        <v/>
      </c>
      <c r="AJ142" s="74" t="str">
        <f t="shared" si="406"/>
        <v/>
      </c>
      <c r="AK142" s="14"/>
      <c r="AL142" s="69" t="s">
        <v>272</v>
      </c>
      <c r="AM142" s="90"/>
      <c r="AN142" s="67" t="s">
        <v>272</v>
      </c>
      <c r="AO142" s="76">
        <f t="shared" si="320"/>
        <v>0</v>
      </c>
      <c r="AP142" s="76"/>
      <c r="AQ142" s="50">
        <f t="shared" si="321"/>
        <v>0</v>
      </c>
      <c r="AR142" s="50" t="str">
        <f t="shared" ref="AR142:CJ142" si="407">IF(AR$5=$B142,1,"")</f>
        <v/>
      </c>
      <c r="AS142" s="50" t="str">
        <f t="shared" si="407"/>
        <v/>
      </c>
      <c r="AT142" s="50" t="str">
        <f t="shared" si="407"/>
        <v/>
      </c>
      <c r="AU142" s="50" t="str">
        <f t="shared" si="407"/>
        <v/>
      </c>
      <c r="AV142" s="50" t="str">
        <f t="shared" si="407"/>
        <v/>
      </c>
      <c r="AW142" s="50" t="str">
        <f t="shared" si="407"/>
        <v/>
      </c>
      <c r="AX142" s="50" t="str">
        <f t="shared" si="407"/>
        <v/>
      </c>
      <c r="AY142" s="50" t="str">
        <f t="shared" si="407"/>
        <v/>
      </c>
      <c r="AZ142" s="50" t="str">
        <f t="shared" si="407"/>
        <v/>
      </c>
      <c r="BA142" s="50" t="str">
        <f t="shared" si="407"/>
        <v/>
      </c>
      <c r="BB142" s="50" t="str">
        <f t="shared" si="407"/>
        <v/>
      </c>
      <c r="BC142" s="50" t="str">
        <f t="shared" si="407"/>
        <v/>
      </c>
      <c r="BD142" s="50" t="str">
        <f t="shared" si="407"/>
        <v/>
      </c>
      <c r="BE142" s="50" t="str">
        <f t="shared" si="407"/>
        <v/>
      </c>
      <c r="BF142" s="50" t="str">
        <f t="shared" si="407"/>
        <v/>
      </c>
      <c r="BG142" s="50" t="str">
        <f t="shared" si="407"/>
        <v/>
      </c>
      <c r="BH142" s="50" t="str">
        <f t="shared" si="407"/>
        <v/>
      </c>
      <c r="BI142" s="50" t="str">
        <f t="shared" si="407"/>
        <v/>
      </c>
      <c r="BJ142" s="50" t="str">
        <f t="shared" si="407"/>
        <v/>
      </c>
      <c r="BK142" s="50" t="str">
        <f t="shared" si="407"/>
        <v/>
      </c>
      <c r="BL142" s="50" t="str">
        <f t="shared" si="407"/>
        <v/>
      </c>
      <c r="BM142" s="50" t="str">
        <f t="shared" si="407"/>
        <v/>
      </c>
      <c r="BN142" s="50" t="str">
        <f t="shared" si="407"/>
        <v/>
      </c>
      <c r="BO142" s="50" t="str">
        <f t="shared" si="407"/>
        <v/>
      </c>
      <c r="BP142" s="50" t="str">
        <f t="shared" si="407"/>
        <v/>
      </c>
      <c r="BQ142" s="50" t="str">
        <f t="shared" si="407"/>
        <v/>
      </c>
      <c r="BR142" s="50" t="str">
        <f t="shared" si="407"/>
        <v/>
      </c>
      <c r="BS142" s="50" t="str">
        <f t="shared" si="407"/>
        <v/>
      </c>
      <c r="BT142" s="50" t="str">
        <f t="shared" si="407"/>
        <v/>
      </c>
      <c r="BU142" s="50" t="str">
        <f t="shared" si="407"/>
        <v/>
      </c>
      <c r="BV142" s="50" t="str">
        <f t="shared" si="407"/>
        <v/>
      </c>
      <c r="BW142" s="50" t="str">
        <f t="shared" si="407"/>
        <v/>
      </c>
      <c r="BX142" s="50" t="str">
        <f t="shared" si="407"/>
        <v/>
      </c>
      <c r="BY142" s="50" t="str">
        <f t="shared" si="407"/>
        <v/>
      </c>
      <c r="BZ142" s="50" t="str">
        <f t="shared" si="407"/>
        <v/>
      </c>
      <c r="CA142" s="50" t="str">
        <f t="shared" si="407"/>
        <v/>
      </c>
      <c r="CB142" s="50" t="str">
        <f t="shared" si="407"/>
        <v/>
      </c>
      <c r="CC142" s="50" t="str">
        <f t="shared" si="407"/>
        <v/>
      </c>
      <c r="CD142" s="50" t="str">
        <f t="shared" si="407"/>
        <v/>
      </c>
      <c r="CE142" s="50" t="str">
        <f t="shared" si="407"/>
        <v/>
      </c>
      <c r="CF142" s="50" t="str">
        <f t="shared" si="407"/>
        <v/>
      </c>
      <c r="CG142" s="50" t="str">
        <f t="shared" si="407"/>
        <v/>
      </c>
      <c r="CH142" s="50" t="str">
        <f t="shared" si="407"/>
        <v/>
      </c>
      <c r="CI142" s="50" t="str">
        <f t="shared" si="407"/>
        <v/>
      </c>
      <c r="CJ142" s="50" t="str">
        <f t="shared" si="407"/>
        <v/>
      </c>
      <c r="CK142" s="92" t="str">
        <f t="shared" si="324"/>
        <v>DNS</v>
      </c>
      <c r="CL142" s="78"/>
      <c r="CM142" s="69" t="s">
        <v>272</v>
      </c>
      <c r="CN142" s="94"/>
      <c r="CO142" s="80"/>
      <c r="CP142" s="81">
        <f t="shared" si="325"/>
        <v>0</v>
      </c>
      <c r="CQ142" s="74" t="str">
        <f t="shared" ref="CQ142:DJ142" si="408">IFERROR(VLOOKUP($B142,$AK$2:CQ$5,MAX($Q$6:$AJ$6)+2-CQ$6,0)*CQ$7,"")</f>
        <v/>
      </c>
      <c r="CR142" s="74" t="str">
        <f t="shared" si="408"/>
        <v/>
      </c>
      <c r="CS142" s="74" t="str">
        <f t="shared" si="408"/>
        <v/>
      </c>
      <c r="CT142" s="74" t="str">
        <f t="shared" si="408"/>
        <v/>
      </c>
      <c r="CU142" s="74" t="str">
        <f t="shared" si="408"/>
        <v/>
      </c>
      <c r="CV142" s="74" t="str">
        <f t="shared" si="408"/>
        <v/>
      </c>
      <c r="CW142" s="74" t="str">
        <f t="shared" si="408"/>
        <v/>
      </c>
      <c r="CX142" s="74" t="str">
        <f t="shared" si="408"/>
        <v/>
      </c>
      <c r="CY142" s="74" t="str">
        <f t="shared" si="408"/>
        <v/>
      </c>
      <c r="CZ142" s="74" t="str">
        <f t="shared" si="408"/>
        <v/>
      </c>
      <c r="DA142" s="74" t="str">
        <f t="shared" si="408"/>
        <v/>
      </c>
      <c r="DB142" s="74" t="str">
        <f t="shared" si="408"/>
        <v/>
      </c>
      <c r="DC142" s="74" t="str">
        <f t="shared" si="408"/>
        <v/>
      </c>
      <c r="DD142" s="74" t="str">
        <f t="shared" si="408"/>
        <v/>
      </c>
      <c r="DE142" s="74" t="str">
        <f t="shared" si="408"/>
        <v/>
      </c>
      <c r="DF142" s="74" t="str">
        <f t="shared" si="408"/>
        <v/>
      </c>
      <c r="DG142" s="74" t="str">
        <f t="shared" si="408"/>
        <v/>
      </c>
      <c r="DH142" s="74" t="str">
        <f t="shared" si="408"/>
        <v/>
      </c>
      <c r="DI142" s="74" t="str">
        <f t="shared" si="408"/>
        <v/>
      </c>
      <c r="DJ142" s="74" t="str">
        <f t="shared" si="408"/>
        <v/>
      </c>
      <c r="DK142" s="14"/>
    </row>
    <row r="143" spans="1:115" ht="15.75" customHeight="1" x14ac:dyDescent="0.25">
      <c r="A143" s="65"/>
      <c r="B143" s="15">
        <v>105</v>
      </c>
      <c r="C143" s="17">
        <v>10047337600</v>
      </c>
      <c r="D143" s="21" t="s">
        <v>247</v>
      </c>
      <c r="E143" s="22" t="s">
        <v>72</v>
      </c>
      <c r="F143" s="22" t="s">
        <v>135</v>
      </c>
      <c r="G143" s="24" t="s">
        <v>99</v>
      </c>
      <c r="H143" s="88" t="s">
        <v>271</v>
      </c>
      <c r="I143" s="67">
        <v>9</v>
      </c>
      <c r="J143" s="68">
        <v>9</v>
      </c>
      <c r="K143" s="69">
        <v>12</v>
      </c>
      <c r="L143" s="70">
        <v>12</v>
      </c>
      <c r="M143" s="67">
        <v>15</v>
      </c>
      <c r="N143" s="103">
        <v>15</v>
      </c>
      <c r="O143" s="72">
        <v>-1</v>
      </c>
      <c r="P143" s="73">
        <f t="shared" si="318"/>
        <v>-20</v>
      </c>
      <c r="Q143" s="74" t="str">
        <f t="shared" ref="Q143:AJ143" si="409">IFERROR(VLOOKUP($B143,Q$119:$AK$122,MAX($Q$6:$AJ$6)+2-Q$6,0)*Q$124,"")</f>
        <v/>
      </c>
      <c r="R143" s="74" t="str">
        <f t="shared" si="409"/>
        <v/>
      </c>
      <c r="S143" s="74" t="str">
        <f t="shared" si="409"/>
        <v/>
      </c>
      <c r="T143" s="74" t="str">
        <f t="shared" si="409"/>
        <v/>
      </c>
      <c r="U143" s="74" t="str">
        <f t="shared" si="409"/>
        <v/>
      </c>
      <c r="V143" s="74" t="str">
        <f t="shared" si="409"/>
        <v/>
      </c>
      <c r="W143" s="74" t="str">
        <f t="shared" si="409"/>
        <v/>
      </c>
      <c r="X143" s="74" t="str">
        <f t="shared" si="409"/>
        <v/>
      </c>
      <c r="Y143" s="74" t="str">
        <f t="shared" si="409"/>
        <v/>
      </c>
      <c r="Z143" s="74" t="str">
        <f t="shared" si="409"/>
        <v/>
      </c>
      <c r="AA143" s="74" t="str">
        <f t="shared" si="409"/>
        <v/>
      </c>
      <c r="AB143" s="74" t="str">
        <f t="shared" si="409"/>
        <v/>
      </c>
      <c r="AC143" s="74" t="str">
        <f t="shared" si="409"/>
        <v/>
      </c>
      <c r="AD143" s="74" t="str">
        <f t="shared" si="409"/>
        <v/>
      </c>
      <c r="AE143" s="74" t="str">
        <f t="shared" si="409"/>
        <v/>
      </c>
      <c r="AF143" s="74" t="str">
        <f t="shared" si="409"/>
        <v/>
      </c>
      <c r="AG143" s="74" t="str">
        <f t="shared" si="409"/>
        <v/>
      </c>
      <c r="AH143" s="74" t="str">
        <f t="shared" si="409"/>
        <v/>
      </c>
      <c r="AI143" s="74" t="str">
        <f t="shared" si="409"/>
        <v/>
      </c>
      <c r="AJ143" s="74" t="str">
        <f t="shared" si="409"/>
        <v/>
      </c>
      <c r="AK143" s="14"/>
      <c r="AL143" s="69" t="s">
        <v>272</v>
      </c>
      <c r="AM143" s="90"/>
      <c r="AN143" s="67" t="s">
        <v>272</v>
      </c>
      <c r="AO143" s="76">
        <f t="shared" si="320"/>
        <v>0</v>
      </c>
      <c r="AP143" s="76"/>
      <c r="AQ143" s="50">
        <f t="shared" si="321"/>
        <v>0</v>
      </c>
      <c r="AR143" s="50" t="str">
        <f t="shared" ref="AR143:CJ143" si="410">IF(AR$5=$B143,1,"")</f>
        <v/>
      </c>
      <c r="AS143" s="50" t="str">
        <f t="shared" si="410"/>
        <v/>
      </c>
      <c r="AT143" s="50" t="str">
        <f t="shared" si="410"/>
        <v/>
      </c>
      <c r="AU143" s="50" t="str">
        <f t="shared" si="410"/>
        <v/>
      </c>
      <c r="AV143" s="50" t="str">
        <f t="shared" si="410"/>
        <v/>
      </c>
      <c r="AW143" s="50" t="str">
        <f t="shared" si="410"/>
        <v/>
      </c>
      <c r="AX143" s="50" t="str">
        <f t="shared" si="410"/>
        <v/>
      </c>
      <c r="AY143" s="50" t="str">
        <f t="shared" si="410"/>
        <v/>
      </c>
      <c r="AZ143" s="50" t="str">
        <f t="shared" si="410"/>
        <v/>
      </c>
      <c r="BA143" s="50" t="str">
        <f t="shared" si="410"/>
        <v/>
      </c>
      <c r="BB143" s="50" t="str">
        <f t="shared" si="410"/>
        <v/>
      </c>
      <c r="BC143" s="50" t="str">
        <f t="shared" si="410"/>
        <v/>
      </c>
      <c r="BD143" s="50" t="str">
        <f t="shared" si="410"/>
        <v/>
      </c>
      <c r="BE143" s="50" t="str">
        <f t="shared" si="410"/>
        <v/>
      </c>
      <c r="BF143" s="50" t="str">
        <f t="shared" si="410"/>
        <v/>
      </c>
      <c r="BG143" s="50" t="str">
        <f t="shared" si="410"/>
        <v/>
      </c>
      <c r="BH143" s="50" t="str">
        <f t="shared" si="410"/>
        <v/>
      </c>
      <c r="BI143" s="50" t="str">
        <f t="shared" si="410"/>
        <v/>
      </c>
      <c r="BJ143" s="50" t="str">
        <f t="shared" si="410"/>
        <v/>
      </c>
      <c r="BK143" s="50" t="str">
        <f t="shared" si="410"/>
        <v/>
      </c>
      <c r="BL143" s="50" t="str">
        <f t="shared" si="410"/>
        <v/>
      </c>
      <c r="BM143" s="50" t="str">
        <f t="shared" si="410"/>
        <v/>
      </c>
      <c r="BN143" s="50" t="str">
        <f t="shared" si="410"/>
        <v/>
      </c>
      <c r="BO143" s="50" t="str">
        <f t="shared" si="410"/>
        <v/>
      </c>
      <c r="BP143" s="50" t="str">
        <f t="shared" si="410"/>
        <v/>
      </c>
      <c r="BQ143" s="50" t="str">
        <f t="shared" si="410"/>
        <v/>
      </c>
      <c r="BR143" s="50" t="str">
        <f t="shared" si="410"/>
        <v/>
      </c>
      <c r="BS143" s="50" t="str">
        <f t="shared" si="410"/>
        <v/>
      </c>
      <c r="BT143" s="50" t="str">
        <f t="shared" si="410"/>
        <v/>
      </c>
      <c r="BU143" s="50" t="str">
        <f t="shared" si="410"/>
        <v/>
      </c>
      <c r="BV143" s="50" t="str">
        <f t="shared" si="410"/>
        <v/>
      </c>
      <c r="BW143" s="50" t="str">
        <f t="shared" si="410"/>
        <v/>
      </c>
      <c r="BX143" s="50" t="str">
        <f t="shared" si="410"/>
        <v/>
      </c>
      <c r="BY143" s="50" t="str">
        <f t="shared" si="410"/>
        <v/>
      </c>
      <c r="BZ143" s="50" t="str">
        <f t="shared" si="410"/>
        <v/>
      </c>
      <c r="CA143" s="50" t="str">
        <f t="shared" si="410"/>
        <v/>
      </c>
      <c r="CB143" s="50" t="str">
        <f t="shared" si="410"/>
        <v/>
      </c>
      <c r="CC143" s="50" t="str">
        <f t="shared" si="410"/>
        <v/>
      </c>
      <c r="CD143" s="50" t="str">
        <f t="shared" si="410"/>
        <v/>
      </c>
      <c r="CE143" s="50" t="str">
        <f t="shared" si="410"/>
        <v/>
      </c>
      <c r="CF143" s="50" t="str">
        <f t="shared" si="410"/>
        <v/>
      </c>
      <c r="CG143" s="50" t="str">
        <f t="shared" si="410"/>
        <v/>
      </c>
      <c r="CH143" s="50" t="str">
        <f t="shared" si="410"/>
        <v/>
      </c>
      <c r="CI143" s="50" t="str">
        <f t="shared" si="410"/>
        <v/>
      </c>
      <c r="CJ143" s="50" t="str">
        <f t="shared" si="410"/>
        <v/>
      </c>
      <c r="CK143" s="92" t="str">
        <f t="shared" si="324"/>
        <v>DNS</v>
      </c>
      <c r="CL143" s="78"/>
      <c r="CM143" s="69" t="s">
        <v>272</v>
      </c>
      <c r="CN143" s="94"/>
      <c r="CO143" s="80"/>
      <c r="CP143" s="81">
        <f t="shared" si="325"/>
        <v>0</v>
      </c>
      <c r="CQ143" s="74" t="str">
        <f t="shared" ref="CQ143:DJ143" si="411">IFERROR(VLOOKUP($B143,$AK$2:CQ$5,MAX($Q$6:$AJ$6)+2-CQ$6,0)*CQ$7,"")</f>
        <v/>
      </c>
      <c r="CR143" s="74" t="str">
        <f t="shared" si="411"/>
        <v/>
      </c>
      <c r="CS143" s="74" t="str">
        <f t="shared" si="411"/>
        <v/>
      </c>
      <c r="CT143" s="74" t="str">
        <f t="shared" si="411"/>
        <v/>
      </c>
      <c r="CU143" s="74" t="str">
        <f t="shared" si="411"/>
        <v/>
      </c>
      <c r="CV143" s="74" t="str">
        <f t="shared" si="411"/>
        <v/>
      </c>
      <c r="CW143" s="74" t="str">
        <f t="shared" si="411"/>
        <v/>
      </c>
      <c r="CX143" s="74" t="str">
        <f t="shared" si="411"/>
        <v/>
      </c>
      <c r="CY143" s="74" t="str">
        <f t="shared" si="411"/>
        <v/>
      </c>
      <c r="CZ143" s="74" t="str">
        <f t="shared" si="411"/>
        <v/>
      </c>
      <c r="DA143" s="74" t="str">
        <f t="shared" si="411"/>
        <v/>
      </c>
      <c r="DB143" s="74" t="str">
        <f t="shared" si="411"/>
        <v/>
      </c>
      <c r="DC143" s="74" t="str">
        <f t="shared" si="411"/>
        <v/>
      </c>
      <c r="DD143" s="74" t="str">
        <f t="shared" si="411"/>
        <v/>
      </c>
      <c r="DE143" s="74" t="str">
        <f t="shared" si="411"/>
        <v/>
      </c>
      <c r="DF143" s="74" t="str">
        <f t="shared" si="411"/>
        <v/>
      </c>
      <c r="DG143" s="74" t="str">
        <f t="shared" si="411"/>
        <v/>
      </c>
      <c r="DH143" s="74" t="str">
        <f t="shared" si="411"/>
        <v/>
      </c>
      <c r="DI143" s="74" t="str">
        <f t="shared" si="411"/>
        <v/>
      </c>
      <c r="DJ143" s="74" t="str">
        <f t="shared" si="411"/>
        <v/>
      </c>
      <c r="DK143" s="14"/>
    </row>
    <row r="144" spans="1:115" ht="15.75" customHeight="1" x14ac:dyDescent="0.25">
      <c r="A144" s="65"/>
      <c r="B144" s="15">
        <v>104</v>
      </c>
      <c r="C144" s="17">
        <v>10047266969</v>
      </c>
      <c r="D144" s="21" t="s">
        <v>246</v>
      </c>
      <c r="E144" s="22" t="s">
        <v>105</v>
      </c>
      <c r="F144" s="22" t="s">
        <v>135</v>
      </c>
      <c r="G144" s="24" t="s">
        <v>99</v>
      </c>
      <c r="H144" s="88" t="s">
        <v>271</v>
      </c>
      <c r="I144" s="67">
        <v>4</v>
      </c>
      <c r="J144" s="68">
        <v>4</v>
      </c>
      <c r="K144" s="69">
        <v>13</v>
      </c>
      <c r="L144" s="70">
        <v>13</v>
      </c>
      <c r="M144" s="67" t="s">
        <v>272</v>
      </c>
      <c r="N144" s="103">
        <v>24</v>
      </c>
      <c r="O144" s="82"/>
      <c r="P144" s="73">
        <f t="shared" si="318"/>
        <v>0</v>
      </c>
      <c r="Q144" s="74" t="str">
        <f t="shared" ref="Q144:AJ144" si="412">IFERROR(VLOOKUP($B144,Q$119:$AK$122,MAX($Q$6:$AJ$6)+2-Q$6,0)*Q$124,"")</f>
        <v/>
      </c>
      <c r="R144" s="74" t="str">
        <f t="shared" si="412"/>
        <v/>
      </c>
      <c r="S144" s="74" t="str">
        <f t="shared" si="412"/>
        <v/>
      </c>
      <c r="T144" s="74" t="str">
        <f t="shared" si="412"/>
        <v/>
      </c>
      <c r="U144" s="74" t="str">
        <f t="shared" si="412"/>
        <v/>
      </c>
      <c r="V144" s="74" t="str">
        <f t="shared" si="412"/>
        <v/>
      </c>
      <c r="W144" s="74" t="str">
        <f t="shared" si="412"/>
        <v/>
      </c>
      <c r="X144" s="74" t="str">
        <f t="shared" si="412"/>
        <v/>
      </c>
      <c r="Y144" s="74" t="str">
        <f t="shared" si="412"/>
        <v/>
      </c>
      <c r="Z144" s="74" t="str">
        <f t="shared" si="412"/>
        <v/>
      </c>
      <c r="AA144" s="74" t="str">
        <f t="shared" si="412"/>
        <v/>
      </c>
      <c r="AB144" s="74" t="str">
        <f t="shared" si="412"/>
        <v/>
      </c>
      <c r="AC144" s="74" t="str">
        <f t="shared" si="412"/>
        <v/>
      </c>
      <c r="AD144" s="74" t="str">
        <f t="shared" si="412"/>
        <v/>
      </c>
      <c r="AE144" s="74" t="str">
        <f t="shared" si="412"/>
        <v/>
      </c>
      <c r="AF144" s="74" t="str">
        <f t="shared" si="412"/>
        <v/>
      </c>
      <c r="AG144" s="74" t="str">
        <f t="shared" si="412"/>
        <v/>
      </c>
      <c r="AH144" s="74" t="str">
        <f t="shared" si="412"/>
        <v/>
      </c>
      <c r="AI144" s="74" t="str">
        <f t="shared" si="412"/>
        <v/>
      </c>
      <c r="AJ144" s="74" t="str">
        <f t="shared" si="412"/>
        <v/>
      </c>
      <c r="AK144" s="14"/>
      <c r="AL144" s="69" t="s">
        <v>272</v>
      </c>
      <c r="AM144" s="90"/>
      <c r="AN144" s="67" t="s">
        <v>272</v>
      </c>
      <c r="AO144" s="76">
        <f t="shared" si="320"/>
        <v>0</v>
      </c>
      <c r="AP144" s="76"/>
      <c r="AQ144" s="50">
        <f t="shared" si="321"/>
        <v>0</v>
      </c>
      <c r="AR144" s="50" t="str">
        <f t="shared" ref="AR144:CJ144" si="413">IF(AR$5=$B144,1,"")</f>
        <v/>
      </c>
      <c r="AS144" s="50" t="str">
        <f t="shared" si="413"/>
        <v/>
      </c>
      <c r="AT144" s="50" t="str">
        <f t="shared" si="413"/>
        <v/>
      </c>
      <c r="AU144" s="50" t="str">
        <f t="shared" si="413"/>
        <v/>
      </c>
      <c r="AV144" s="50" t="str">
        <f t="shared" si="413"/>
        <v/>
      </c>
      <c r="AW144" s="50" t="str">
        <f t="shared" si="413"/>
        <v/>
      </c>
      <c r="AX144" s="50" t="str">
        <f t="shared" si="413"/>
        <v/>
      </c>
      <c r="AY144" s="50" t="str">
        <f t="shared" si="413"/>
        <v/>
      </c>
      <c r="AZ144" s="50" t="str">
        <f t="shared" si="413"/>
        <v/>
      </c>
      <c r="BA144" s="50" t="str">
        <f t="shared" si="413"/>
        <v/>
      </c>
      <c r="BB144" s="50" t="str">
        <f t="shared" si="413"/>
        <v/>
      </c>
      <c r="BC144" s="50" t="str">
        <f t="shared" si="413"/>
        <v/>
      </c>
      <c r="BD144" s="50" t="str">
        <f t="shared" si="413"/>
        <v/>
      </c>
      <c r="BE144" s="50" t="str">
        <f t="shared" si="413"/>
        <v/>
      </c>
      <c r="BF144" s="50" t="str">
        <f t="shared" si="413"/>
        <v/>
      </c>
      <c r="BG144" s="50" t="str">
        <f t="shared" si="413"/>
        <v/>
      </c>
      <c r="BH144" s="50" t="str">
        <f t="shared" si="413"/>
        <v/>
      </c>
      <c r="BI144" s="50" t="str">
        <f t="shared" si="413"/>
        <v/>
      </c>
      <c r="BJ144" s="50" t="str">
        <f t="shared" si="413"/>
        <v/>
      </c>
      <c r="BK144" s="50" t="str">
        <f t="shared" si="413"/>
        <v/>
      </c>
      <c r="BL144" s="50" t="str">
        <f t="shared" si="413"/>
        <v/>
      </c>
      <c r="BM144" s="50" t="str">
        <f t="shared" si="413"/>
        <v/>
      </c>
      <c r="BN144" s="50" t="str">
        <f t="shared" si="413"/>
        <v/>
      </c>
      <c r="BO144" s="50" t="str">
        <f t="shared" si="413"/>
        <v/>
      </c>
      <c r="BP144" s="50" t="str">
        <f t="shared" si="413"/>
        <v/>
      </c>
      <c r="BQ144" s="50" t="str">
        <f t="shared" si="413"/>
        <v/>
      </c>
      <c r="BR144" s="50" t="str">
        <f t="shared" si="413"/>
        <v/>
      </c>
      <c r="BS144" s="50" t="str">
        <f t="shared" si="413"/>
        <v/>
      </c>
      <c r="BT144" s="50" t="str">
        <f t="shared" si="413"/>
        <v/>
      </c>
      <c r="BU144" s="50" t="str">
        <f t="shared" si="413"/>
        <v/>
      </c>
      <c r="BV144" s="50" t="str">
        <f t="shared" si="413"/>
        <v/>
      </c>
      <c r="BW144" s="50" t="str">
        <f t="shared" si="413"/>
        <v/>
      </c>
      <c r="BX144" s="50" t="str">
        <f t="shared" si="413"/>
        <v/>
      </c>
      <c r="BY144" s="50" t="str">
        <f t="shared" si="413"/>
        <v/>
      </c>
      <c r="BZ144" s="50" t="str">
        <f t="shared" si="413"/>
        <v/>
      </c>
      <c r="CA144" s="50" t="str">
        <f t="shared" si="413"/>
        <v/>
      </c>
      <c r="CB144" s="50" t="str">
        <f t="shared" si="413"/>
        <v/>
      </c>
      <c r="CC144" s="50" t="str">
        <f t="shared" si="413"/>
        <v/>
      </c>
      <c r="CD144" s="50" t="str">
        <f t="shared" si="413"/>
        <v/>
      </c>
      <c r="CE144" s="50" t="str">
        <f t="shared" si="413"/>
        <v/>
      </c>
      <c r="CF144" s="50" t="str">
        <f t="shared" si="413"/>
        <v/>
      </c>
      <c r="CG144" s="50" t="str">
        <f t="shared" si="413"/>
        <v/>
      </c>
      <c r="CH144" s="50" t="str">
        <f t="shared" si="413"/>
        <v/>
      </c>
      <c r="CI144" s="50" t="str">
        <f t="shared" si="413"/>
        <v/>
      </c>
      <c r="CJ144" s="50" t="str">
        <f t="shared" si="413"/>
        <v/>
      </c>
      <c r="CK144" s="92" t="str">
        <f t="shared" si="324"/>
        <v>DNS</v>
      </c>
      <c r="CL144" s="78"/>
      <c r="CM144" s="69" t="s">
        <v>272</v>
      </c>
      <c r="CN144" s="94"/>
      <c r="CO144" s="80"/>
      <c r="CP144" s="81">
        <f t="shared" si="325"/>
        <v>0</v>
      </c>
      <c r="CQ144" s="74" t="str">
        <f t="shared" ref="CQ144:DJ144" si="414">IFERROR(VLOOKUP($B144,$AK$2:CQ$5,MAX($Q$6:$AJ$6)+2-CQ$6,0)*CQ$7,"")</f>
        <v/>
      </c>
      <c r="CR144" s="74" t="str">
        <f t="shared" si="414"/>
        <v/>
      </c>
      <c r="CS144" s="74" t="str">
        <f t="shared" si="414"/>
        <v/>
      </c>
      <c r="CT144" s="74" t="str">
        <f t="shared" si="414"/>
        <v/>
      </c>
      <c r="CU144" s="74" t="str">
        <f t="shared" si="414"/>
        <v/>
      </c>
      <c r="CV144" s="74" t="str">
        <f t="shared" si="414"/>
        <v/>
      </c>
      <c r="CW144" s="74" t="str">
        <f t="shared" si="414"/>
        <v/>
      </c>
      <c r="CX144" s="74" t="str">
        <f t="shared" si="414"/>
        <v/>
      </c>
      <c r="CY144" s="74" t="str">
        <f t="shared" si="414"/>
        <v/>
      </c>
      <c r="CZ144" s="74" t="str">
        <f t="shared" si="414"/>
        <v/>
      </c>
      <c r="DA144" s="74" t="str">
        <f t="shared" si="414"/>
        <v/>
      </c>
      <c r="DB144" s="74" t="str">
        <f t="shared" si="414"/>
        <v/>
      </c>
      <c r="DC144" s="74" t="str">
        <f t="shared" si="414"/>
        <v/>
      </c>
      <c r="DD144" s="74" t="str">
        <f t="shared" si="414"/>
        <v/>
      </c>
      <c r="DE144" s="74" t="str">
        <f t="shared" si="414"/>
        <v/>
      </c>
      <c r="DF144" s="74" t="str">
        <f t="shared" si="414"/>
        <v/>
      </c>
      <c r="DG144" s="74" t="str">
        <f t="shared" si="414"/>
        <v/>
      </c>
      <c r="DH144" s="74" t="str">
        <f t="shared" si="414"/>
        <v/>
      </c>
      <c r="DI144" s="74" t="str">
        <f t="shared" si="414"/>
        <v/>
      </c>
      <c r="DJ144" s="74" t="str">
        <f t="shared" si="414"/>
        <v/>
      </c>
      <c r="DK144" s="14"/>
    </row>
    <row r="145" spans="1:115" ht="15.75" customHeight="1" x14ac:dyDescent="0.25">
      <c r="A145" s="65"/>
      <c r="B145" s="15">
        <v>106</v>
      </c>
      <c r="C145" s="17">
        <v>10041675729</v>
      </c>
      <c r="D145" s="21" t="s">
        <v>248</v>
      </c>
      <c r="E145" s="22" t="s">
        <v>131</v>
      </c>
      <c r="F145" s="22" t="s">
        <v>135</v>
      </c>
      <c r="G145" s="24" t="s">
        <v>99</v>
      </c>
      <c r="H145" s="88" t="s">
        <v>271</v>
      </c>
      <c r="I145" s="67">
        <v>20</v>
      </c>
      <c r="J145" s="68">
        <v>20</v>
      </c>
      <c r="K145" s="69">
        <v>18</v>
      </c>
      <c r="L145" s="70">
        <v>18</v>
      </c>
      <c r="M145" s="67">
        <v>19</v>
      </c>
      <c r="N145" s="103">
        <v>19</v>
      </c>
      <c r="O145" s="72">
        <v>-3</v>
      </c>
      <c r="P145" s="73">
        <f t="shared" si="318"/>
        <v>-57</v>
      </c>
      <c r="Q145" s="74">
        <f t="shared" ref="Q145:AJ145" si="415">IFERROR(VLOOKUP($B145,Q$119:$AK$122,MAX($Q$6:$AJ$6)+2-Q$6,0)*Q$124,"")</f>
        <v>3</v>
      </c>
      <c r="R145" s="74" t="str">
        <f t="shared" si="415"/>
        <v/>
      </c>
      <c r="S145" s="74" t="str">
        <f t="shared" si="415"/>
        <v/>
      </c>
      <c r="T145" s="74" t="str">
        <f t="shared" si="415"/>
        <v/>
      </c>
      <c r="U145" s="74" t="str">
        <f t="shared" si="415"/>
        <v/>
      </c>
      <c r="V145" s="74" t="str">
        <f t="shared" si="415"/>
        <v/>
      </c>
      <c r="W145" s="74" t="str">
        <f t="shared" si="415"/>
        <v/>
      </c>
      <c r="X145" s="74" t="str">
        <f t="shared" si="415"/>
        <v/>
      </c>
      <c r="Y145" s="74" t="str">
        <f t="shared" si="415"/>
        <v/>
      </c>
      <c r="Z145" s="74" t="str">
        <f t="shared" si="415"/>
        <v/>
      </c>
      <c r="AA145" s="74" t="str">
        <f t="shared" si="415"/>
        <v/>
      </c>
      <c r="AB145" s="74" t="str">
        <f t="shared" si="415"/>
        <v/>
      </c>
      <c r="AC145" s="74" t="str">
        <f t="shared" si="415"/>
        <v/>
      </c>
      <c r="AD145" s="74" t="str">
        <f t="shared" si="415"/>
        <v/>
      </c>
      <c r="AE145" s="74" t="str">
        <f t="shared" si="415"/>
        <v/>
      </c>
      <c r="AF145" s="74" t="str">
        <f t="shared" si="415"/>
        <v/>
      </c>
      <c r="AG145" s="74" t="str">
        <f t="shared" si="415"/>
        <v/>
      </c>
      <c r="AH145" s="74" t="str">
        <f t="shared" si="415"/>
        <v/>
      </c>
      <c r="AI145" s="74" t="str">
        <f t="shared" si="415"/>
        <v/>
      </c>
      <c r="AJ145" s="74" t="str">
        <f t="shared" si="415"/>
        <v/>
      </c>
      <c r="AK145" s="14"/>
      <c r="AL145" s="69" t="s">
        <v>272</v>
      </c>
      <c r="AM145" s="90"/>
      <c r="AN145" s="67" t="s">
        <v>272</v>
      </c>
      <c r="AO145" s="76">
        <f t="shared" si="320"/>
        <v>0</v>
      </c>
      <c r="AP145" s="76"/>
      <c r="AQ145" s="50">
        <f t="shared" si="321"/>
        <v>0</v>
      </c>
      <c r="AR145" s="50" t="str">
        <f t="shared" ref="AR145:CJ145" si="416">IF(AR$5=$B145,1,"")</f>
        <v/>
      </c>
      <c r="AS145" s="50" t="str">
        <f t="shared" si="416"/>
        <v/>
      </c>
      <c r="AT145" s="50" t="str">
        <f t="shared" si="416"/>
        <v/>
      </c>
      <c r="AU145" s="50" t="str">
        <f t="shared" si="416"/>
        <v/>
      </c>
      <c r="AV145" s="50" t="str">
        <f t="shared" si="416"/>
        <v/>
      </c>
      <c r="AW145" s="50" t="str">
        <f t="shared" si="416"/>
        <v/>
      </c>
      <c r="AX145" s="50" t="str">
        <f t="shared" si="416"/>
        <v/>
      </c>
      <c r="AY145" s="50" t="str">
        <f t="shared" si="416"/>
        <v/>
      </c>
      <c r="AZ145" s="50" t="str">
        <f t="shared" si="416"/>
        <v/>
      </c>
      <c r="BA145" s="50" t="str">
        <f t="shared" si="416"/>
        <v/>
      </c>
      <c r="BB145" s="50" t="str">
        <f t="shared" si="416"/>
        <v/>
      </c>
      <c r="BC145" s="50" t="str">
        <f t="shared" si="416"/>
        <v/>
      </c>
      <c r="BD145" s="50" t="str">
        <f t="shared" si="416"/>
        <v/>
      </c>
      <c r="BE145" s="50" t="str">
        <f t="shared" si="416"/>
        <v/>
      </c>
      <c r="BF145" s="50" t="str">
        <f t="shared" si="416"/>
        <v/>
      </c>
      <c r="BG145" s="50" t="str">
        <f t="shared" si="416"/>
        <v/>
      </c>
      <c r="BH145" s="50" t="str">
        <f t="shared" si="416"/>
        <v/>
      </c>
      <c r="BI145" s="50" t="str">
        <f t="shared" si="416"/>
        <v/>
      </c>
      <c r="BJ145" s="50" t="str">
        <f t="shared" si="416"/>
        <v/>
      </c>
      <c r="BK145" s="50" t="str">
        <f t="shared" si="416"/>
        <v/>
      </c>
      <c r="BL145" s="50" t="str">
        <f t="shared" si="416"/>
        <v/>
      </c>
      <c r="BM145" s="50" t="str">
        <f t="shared" si="416"/>
        <v/>
      </c>
      <c r="BN145" s="50" t="str">
        <f t="shared" si="416"/>
        <v/>
      </c>
      <c r="BO145" s="50" t="str">
        <f t="shared" si="416"/>
        <v/>
      </c>
      <c r="BP145" s="50" t="str">
        <f t="shared" si="416"/>
        <v/>
      </c>
      <c r="BQ145" s="50" t="str">
        <f t="shared" si="416"/>
        <v/>
      </c>
      <c r="BR145" s="50" t="str">
        <f t="shared" si="416"/>
        <v/>
      </c>
      <c r="BS145" s="50" t="str">
        <f t="shared" si="416"/>
        <v/>
      </c>
      <c r="BT145" s="50" t="str">
        <f t="shared" si="416"/>
        <v/>
      </c>
      <c r="BU145" s="50" t="str">
        <f t="shared" si="416"/>
        <v/>
      </c>
      <c r="BV145" s="50" t="str">
        <f t="shared" si="416"/>
        <v/>
      </c>
      <c r="BW145" s="50" t="str">
        <f t="shared" si="416"/>
        <v/>
      </c>
      <c r="BX145" s="50" t="str">
        <f t="shared" si="416"/>
        <v/>
      </c>
      <c r="BY145" s="50" t="str">
        <f t="shared" si="416"/>
        <v/>
      </c>
      <c r="BZ145" s="50" t="str">
        <f t="shared" si="416"/>
        <v/>
      </c>
      <c r="CA145" s="50" t="str">
        <f t="shared" si="416"/>
        <v/>
      </c>
      <c r="CB145" s="50" t="str">
        <f t="shared" si="416"/>
        <v/>
      </c>
      <c r="CC145" s="50" t="str">
        <f t="shared" si="416"/>
        <v/>
      </c>
      <c r="CD145" s="50" t="str">
        <f t="shared" si="416"/>
        <v/>
      </c>
      <c r="CE145" s="50" t="str">
        <f t="shared" si="416"/>
        <v/>
      </c>
      <c r="CF145" s="50" t="str">
        <f t="shared" si="416"/>
        <v/>
      </c>
      <c r="CG145" s="50" t="str">
        <f t="shared" si="416"/>
        <v/>
      </c>
      <c r="CH145" s="50" t="str">
        <f t="shared" si="416"/>
        <v/>
      </c>
      <c r="CI145" s="50" t="str">
        <f t="shared" si="416"/>
        <v/>
      </c>
      <c r="CJ145" s="50" t="str">
        <f t="shared" si="416"/>
        <v/>
      </c>
      <c r="CK145" s="92" t="str">
        <f t="shared" si="324"/>
        <v>DNS</v>
      </c>
      <c r="CL145" s="78"/>
      <c r="CM145" s="69" t="s">
        <v>272</v>
      </c>
      <c r="CN145" s="94"/>
      <c r="CO145" s="80"/>
      <c r="CP145" s="81">
        <f t="shared" si="325"/>
        <v>0</v>
      </c>
      <c r="CQ145" s="74" t="str">
        <f t="shared" ref="CQ145:DJ145" si="417">IFERROR(VLOOKUP($B145,$AK$2:CQ$5,MAX($Q$6:$AJ$6)+2-CQ$6,0)*CQ$7,"")</f>
        <v/>
      </c>
      <c r="CR145" s="74" t="str">
        <f t="shared" si="417"/>
        <v/>
      </c>
      <c r="CS145" s="74" t="str">
        <f t="shared" si="417"/>
        <v/>
      </c>
      <c r="CT145" s="74" t="str">
        <f t="shared" si="417"/>
        <v/>
      </c>
      <c r="CU145" s="74" t="str">
        <f t="shared" si="417"/>
        <v/>
      </c>
      <c r="CV145" s="74" t="str">
        <f t="shared" si="417"/>
        <v/>
      </c>
      <c r="CW145" s="74" t="str">
        <f t="shared" si="417"/>
        <v/>
      </c>
      <c r="CX145" s="74" t="str">
        <f t="shared" si="417"/>
        <v/>
      </c>
      <c r="CY145" s="74" t="str">
        <f t="shared" si="417"/>
        <v/>
      </c>
      <c r="CZ145" s="74" t="str">
        <f t="shared" si="417"/>
        <v/>
      </c>
      <c r="DA145" s="74" t="str">
        <f t="shared" si="417"/>
        <v/>
      </c>
      <c r="DB145" s="74" t="str">
        <f t="shared" si="417"/>
        <v/>
      </c>
      <c r="DC145" s="74" t="str">
        <f t="shared" si="417"/>
        <v/>
      </c>
      <c r="DD145" s="74" t="str">
        <f t="shared" si="417"/>
        <v/>
      </c>
      <c r="DE145" s="74" t="str">
        <f t="shared" si="417"/>
        <v/>
      </c>
      <c r="DF145" s="74" t="str">
        <f t="shared" si="417"/>
        <v/>
      </c>
      <c r="DG145" s="74" t="str">
        <f t="shared" si="417"/>
        <v/>
      </c>
      <c r="DH145" s="74" t="str">
        <f t="shared" si="417"/>
        <v/>
      </c>
      <c r="DI145" s="74" t="str">
        <f t="shared" si="417"/>
        <v/>
      </c>
      <c r="DJ145" s="74" t="str">
        <f t="shared" si="417"/>
        <v/>
      </c>
      <c r="DK145" s="14"/>
    </row>
    <row r="146" spans="1:115" ht="15.75" customHeight="1" x14ac:dyDescent="0.25">
      <c r="A146" s="14"/>
      <c r="B146" s="95" t="s">
        <v>273</v>
      </c>
      <c r="C146" s="96">
        <v>21</v>
      </c>
      <c r="D146" s="14"/>
      <c r="E146" s="14"/>
      <c r="F146" s="14"/>
      <c r="G146" s="14"/>
      <c r="H146" s="97" t="s">
        <v>274</v>
      </c>
      <c r="I146" s="122"/>
      <c r="J146" s="123"/>
      <c r="K146" s="122"/>
      <c r="L146" s="123"/>
      <c r="M146" s="120"/>
      <c r="N146" s="121"/>
      <c r="O146" s="121"/>
      <c r="P146" s="121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22"/>
      <c r="AM146" s="123"/>
      <c r="AN146" s="120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0"/>
      <c r="CN146" s="121"/>
      <c r="CO146" s="121"/>
      <c r="CP146" s="121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</row>
    <row r="147" spans="1:115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15" t="s">
        <v>284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15" t="s">
        <v>285</v>
      </c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</row>
    <row r="148" spans="1:115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</row>
    <row r="149" spans="1:115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</row>
    <row r="150" spans="1:115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</row>
    <row r="151" spans="1:115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</row>
    <row r="152" spans="1:115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</row>
    <row r="153" spans="1:115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</row>
    <row r="154" spans="1:115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</row>
    <row r="155" spans="1:115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</row>
    <row r="156" spans="1:115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</row>
    <row r="157" spans="1:115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</row>
    <row r="158" spans="1:115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</row>
    <row r="159" spans="1:115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</row>
    <row r="160" spans="1:115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</row>
    <row r="161" spans="1:115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</row>
    <row r="162" spans="1:115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</row>
    <row r="163" spans="1:115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</row>
    <row r="164" spans="1:115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</row>
    <row r="165" spans="1:115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</row>
    <row r="166" spans="1:115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</row>
    <row r="167" spans="1:115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</row>
    <row r="168" spans="1:115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</row>
    <row r="169" spans="1:115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</row>
    <row r="170" spans="1:115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</row>
    <row r="171" spans="1:115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</row>
    <row r="172" spans="1:115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</row>
    <row r="173" spans="1:115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</row>
    <row r="174" spans="1:115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</row>
    <row r="175" spans="1:115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</row>
    <row r="176" spans="1:115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</row>
    <row r="177" spans="1:115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</row>
    <row r="178" spans="1:115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</row>
    <row r="179" spans="1:115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</row>
    <row r="180" spans="1:115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</row>
    <row r="181" spans="1:115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</row>
    <row r="182" spans="1:115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</row>
    <row r="183" spans="1:115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</row>
    <row r="184" spans="1:115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</row>
    <row r="185" spans="1:115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</row>
    <row r="186" spans="1:115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</row>
    <row r="187" spans="1:115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</row>
    <row r="188" spans="1:115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</row>
    <row r="189" spans="1:115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</row>
    <row r="190" spans="1:115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</row>
    <row r="191" spans="1:115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</row>
    <row r="192" spans="1:115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</row>
    <row r="193" spans="1:115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</row>
    <row r="194" spans="1:115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</row>
    <row r="195" spans="1:115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</row>
    <row r="196" spans="1:115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</row>
    <row r="197" spans="1:115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</row>
    <row r="198" spans="1:115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</row>
    <row r="199" spans="1:115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</row>
    <row r="200" spans="1:115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</row>
    <row r="201" spans="1:115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</row>
    <row r="202" spans="1:115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</row>
    <row r="203" spans="1:115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</row>
    <row r="204" spans="1:115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</row>
    <row r="205" spans="1:115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</row>
    <row r="206" spans="1:115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</row>
    <row r="207" spans="1:115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</row>
    <row r="208" spans="1:115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</row>
    <row r="209" spans="1:115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</row>
    <row r="210" spans="1:115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</row>
    <row r="211" spans="1:115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</row>
    <row r="212" spans="1:115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</row>
    <row r="213" spans="1:115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</row>
    <row r="214" spans="1:115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</row>
    <row r="215" spans="1:115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</row>
    <row r="216" spans="1:115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</row>
    <row r="217" spans="1:115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</row>
    <row r="218" spans="1:115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</row>
    <row r="219" spans="1:115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</row>
    <row r="220" spans="1:115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</row>
    <row r="221" spans="1:115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</row>
    <row r="222" spans="1:115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</row>
    <row r="223" spans="1:115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</row>
    <row r="224" spans="1:115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</row>
    <row r="225" spans="1:115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</row>
    <row r="226" spans="1:115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</row>
    <row r="227" spans="1:115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</row>
    <row r="228" spans="1:115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</row>
    <row r="229" spans="1:115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</row>
    <row r="230" spans="1:115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</row>
    <row r="231" spans="1:115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</row>
    <row r="232" spans="1:115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</row>
    <row r="233" spans="1:115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</row>
    <row r="234" spans="1:115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</row>
    <row r="235" spans="1:115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</row>
    <row r="236" spans="1:115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</row>
    <row r="237" spans="1:115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</row>
    <row r="238" spans="1:115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</row>
    <row r="239" spans="1:115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</row>
    <row r="240" spans="1:115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</row>
    <row r="241" spans="1:115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</row>
    <row r="242" spans="1:115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</row>
    <row r="243" spans="1:115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</row>
    <row r="244" spans="1:115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</row>
    <row r="245" spans="1:115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</row>
    <row r="246" spans="1:115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</row>
    <row r="247" spans="1:115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</row>
    <row r="248" spans="1:115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</row>
    <row r="249" spans="1:115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</row>
    <row r="250" spans="1:115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</row>
    <row r="251" spans="1:115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</row>
    <row r="252" spans="1:115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</row>
    <row r="253" spans="1:115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</row>
    <row r="254" spans="1:115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</row>
    <row r="255" spans="1:115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</row>
    <row r="256" spans="1:115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</row>
    <row r="257" spans="1:115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</row>
    <row r="258" spans="1:115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</row>
    <row r="259" spans="1:115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</row>
    <row r="260" spans="1:115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</row>
    <row r="261" spans="1:115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</row>
    <row r="262" spans="1:115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</row>
    <row r="263" spans="1:115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</row>
    <row r="264" spans="1:115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</row>
    <row r="265" spans="1:115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</row>
    <row r="266" spans="1:115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</row>
    <row r="267" spans="1:115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</row>
    <row r="268" spans="1:115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</row>
    <row r="269" spans="1:115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</row>
    <row r="270" spans="1:115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</row>
    <row r="271" spans="1:115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</row>
    <row r="272" spans="1:115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</row>
    <row r="273" spans="1:115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</row>
    <row r="274" spans="1:115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</row>
    <row r="275" spans="1:115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</row>
    <row r="276" spans="1:115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</row>
    <row r="277" spans="1:115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</row>
    <row r="278" spans="1:115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</row>
    <row r="279" spans="1:115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</row>
    <row r="280" spans="1:115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</row>
    <row r="281" spans="1:115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</row>
    <row r="282" spans="1:115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</row>
    <row r="283" spans="1:115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</row>
    <row r="284" spans="1:115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</row>
    <row r="285" spans="1:115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14"/>
    </row>
    <row r="286" spans="1:115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</row>
    <row r="287" spans="1:115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</row>
    <row r="288" spans="1:115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</row>
    <row r="289" spans="1:115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</row>
    <row r="290" spans="1:115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4"/>
      <c r="DK290" s="14"/>
    </row>
    <row r="291" spans="1:115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14"/>
    </row>
    <row r="292" spans="1:115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</row>
    <row r="293" spans="1:115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14"/>
    </row>
    <row r="294" spans="1:115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14"/>
    </row>
    <row r="295" spans="1:115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</row>
    <row r="296" spans="1:115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</row>
    <row r="297" spans="1:115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</row>
    <row r="298" spans="1:115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</row>
    <row r="299" spans="1:115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</row>
    <row r="300" spans="1:115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</row>
    <row r="301" spans="1:115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</row>
    <row r="302" spans="1:115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14"/>
    </row>
    <row r="303" spans="1:115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</row>
    <row r="304" spans="1:115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4"/>
      <c r="DK304" s="14"/>
    </row>
    <row r="305" spans="1:115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</row>
    <row r="306" spans="1:115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</row>
    <row r="307" spans="1:115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</row>
    <row r="308" spans="1:115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</row>
    <row r="309" spans="1:115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</row>
    <row r="310" spans="1:115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14"/>
    </row>
    <row r="311" spans="1:115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</row>
    <row r="312" spans="1:115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14"/>
    </row>
    <row r="313" spans="1:115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</row>
    <row r="314" spans="1:115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14"/>
    </row>
    <row r="315" spans="1:115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  <c r="CW315" s="14"/>
      <c r="CX315" s="14"/>
      <c r="CY315" s="14"/>
      <c r="CZ315" s="14"/>
      <c r="DA315" s="14"/>
      <c r="DB315" s="14"/>
      <c r="DC315" s="14"/>
      <c r="DD315" s="14"/>
      <c r="DE315" s="14"/>
      <c r="DF315" s="14"/>
      <c r="DG315" s="14"/>
      <c r="DH315" s="14"/>
      <c r="DI315" s="14"/>
      <c r="DJ315" s="14"/>
      <c r="DK315" s="14"/>
    </row>
    <row r="316" spans="1:115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  <c r="CY316" s="14"/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4"/>
      <c r="DK316" s="14"/>
    </row>
    <row r="317" spans="1:115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  <c r="CW317" s="14"/>
      <c r="CX317" s="14"/>
      <c r="CY317" s="14"/>
      <c r="CZ317" s="14"/>
      <c r="DA317" s="14"/>
      <c r="DB317" s="14"/>
      <c r="DC317" s="14"/>
      <c r="DD317" s="14"/>
      <c r="DE317" s="14"/>
      <c r="DF317" s="14"/>
      <c r="DG317" s="14"/>
      <c r="DH317" s="14"/>
      <c r="DI317" s="14"/>
      <c r="DJ317" s="14"/>
      <c r="DK317" s="14"/>
    </row>
    <row r="318" spans="1:115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  <c r="CY318" s="14"/>
      <c r="CZ318" s="14"/>
      <c r="DA318" s="14"/>
      <c r="DB318" s="14"/>
      <c r="DC318" s="14"/>
      <c r="DD318" s="14"/>
      <c r="DE318" s="14"/>
      <c r="DF318" s="14"/>
      <c r="DG318" s="14"/>
      <c r="DH318" s="14"/>
      <c r="DI318" s="14"/>
      <c r="DJ318" s="14"/>
      <c r="DK318" s="14"/>
    </row>
    <row r="319" spans="1:115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  <c r="CY319" s="14"/>
      <c r="CZ319" s="14"/>
      <c r="DA319" s="14"/>
      <c r="DB319" s="14"/>
      <c r="DC319" s="14"/>
      <c r="DD319" s="14"/>
      <c r="DE319" s="14"/>
      <c r="DF319" s="14"/>
      <c r="DG319" s="14"/>
      <c r="DH319" s="14"/>
      <c r="DI319" s="14"/>
      <c r="DJ319" s="14"/>
      <c r="DK319" s="14"/>
    </row>
    <row r="320" spans="1:115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  <c r="CY320" s="14"/>
      <c r="CZ320" s="14"/>
      <c r="DA320" s="14"/>
      <c r="DB320" s="14"/>
      <c r="DC320" s="14"/>
      <c r="DD320" s="14"/>
      <c r="DE320" s="14"/>
      <c r="DF320" s="14"/>
      <c r="DG320" s="14"/>
      <c r="DH320" s="14"/>
      <c r="DI320" s="14"/>
      <c r="DJ320" s="14"/>
      <c r="DK320" s="14"/>
    </row>
    <row r="321" spans="1:115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  <c r="CW321" s="14"/>
      <c r="CX321" s="14"/>
      <c r="CY321" s="14"/>
      <c r="CZ321" s="14"/>
      <c r="DA321" s="14"/>
      <c r="DB321" s="14"/>
      <c r="DC321" s="14"/>
      <c r="DD321" s="14"/>
      <c r="DE321" s="14"/>
      <c r="DF321" s="14"/>
      <c r="DG321" s="14"/>
      <c r="DH321" s="14"/>
      <c r="DI321" s="14"/>
      <c r="DJ321" s="14"/>
      <c r="DK321" s="14"/>
    </row>
    <row r="322" spans="1:115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4"/>
      <c r="CV322" s="14"/>
      <c r="CW322" s="14"/>
      <c r="CX322" s="14"/>
      <c r="CY322" s="14"/>
      <c r="CZ322" s="14"/>
      <c r="DA322" s="14"/>
      <c r="DB322" s="14"/>
      <c r="DC322" s="14"/>
      <c r="DD322" s="14"/>
      <c r="DE322" s="14"/>
      <c r="DF322" s="14"/>
      <c r="DG322" s="14"/>
      <c r="DH322" s="14"/>
      <c r="DI322" s="14"/>
      <c r="DJ322" s="14"/>
      <c r="DK322" s="14"/>
    </row>
    <row r="323" spans="1:115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  <c r="CW323" s="14"/>
      <c r="CX323" s="14"/>
      <c r="CY323" s="14"/>
      <c r="CZ323" s="14"/>
      <c r="DA323" s="14"/>
      <c r="DB323" s="14"/>
      <c r="DC323" s="14"/>
      <c r="DD323" s="14"/>
      <c r="DE323" s="14"/>
      <c r="DF323" s="14"/>
      <c r="DG323" s="14"/>
      <c r="DH323" s="14"/>
      <c r="DI323" s="14"/>
      <c r="DJ323" s="14"/>
      <c r="DK323" s="14"/>
    </row>
    <row r="324" spans="1:115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4"/>
      <c r="CV324" s="14"/>
      <c r="CW324" s="14"/>
      <c r="CX324" s="14"/>
      <c r="CY324" s="14"/>
      <c r="CZ324" s="14"/>
      <c r="DA324" s="14"/>
      <c r="DB324" s="14"/>
      <c r="DC324" s="14"/>
      <c r="DD324" s="14"/>
      <c r="DE324" s="14"/>
      <c r="DF324" s="14"/>
      <c r="DG324" s="14"/>
      <c r="DH324" s="14"/>
      <c r="DI324" s="14"/>
      <c r="DJ324" s="14"/>
      <c r="DK324" s="14"/>
    </row>
    <row r="325" spans="1:115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  <c r="CW325" s="14"/>
      <c r="CX325" s="14"/>
      <c r="CY325" s="14"/>
      <c r="CZ325" s="14"/>
      <c r="DA325" s="14"/>
      <c r="DB325" s="14"/>
      <c r="DC325" s="14"/>
      <c r="DD325" s="14"/>
      <c r="DE325" s="14"/>
      <c r="DF325" s="14"/>
      <c r="DG325" s="14"/>
      <c r="DH325" s="14"/>
      <c r="DI325" s="14"/>
      <c r="DJ325" s="14"/>
      <c r="DK325" s="14"/>
    </row>
    <row r="326" spans="1:115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4"/>
      <c r="CV326" s="14"/>
      <c r="CW326" s="14"/>
      <c r="CX326" s="14"/>
      <c r="CY326" s="14"/>
      <c r="CZ326" s="14"/>
      <c r="DA326" s="14"/>
      <c r="DB326" s="14"/>
      <c r="DC326" s="14"/>
      <c r="DD326" s="14"/>
      <c r="DE326" s="14"/>
      <c r="DF326" s="14"/>
      <c r="DG326" s="14"/>
      <c r="DH326" s="14"/>
      <c r="DI326" s="14"/>
      <c r="DJ326" s="14"/>
      <c r="DK326" s="14"/>
    </row>
    <row r="327" spans="1:115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4"/>
      <c r="CV327" s="14"/>
      <c r="CW327" s="14"/>
      <c r="CX327" s="14"/>
      <c r="CY327" s="14"/>
      <c r="CZ327" s="14"/>
      <c r="DA327" s="14"/>
      <c r="DB327" s="14"/>
      <c r="DC327" s="14"/>
      <c r="DD327" s="14"/>
      <c r="DE327" s="14"/>
      <c r="DF327" s="14"/>
      <c r="DG327" s="14"/>
      <c r="DH327" s="14"/>
      <c r="DI327" s="14"/>
      <c r="DJ327" s="14"/>
      <c r="DK327" s="14"/>
    </row>
    <row r="328" spans="1:115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  <c r="CW328" s="14"/>
      <c r="CX328" s="14"/>
      <c r="CY328" s="14"/>
      <c r="CZ328" s="14"/>
      <c r="DA328" s="14"/>
      <c r="DB328" s="14"/>
      <c r="DC328" s="14"/>
      <c r="DD328" s="14"/>
      <c r="DE328" s="14"/>
      <c r="DF328" s="14"/>
      <c r="DG328" s="14"/>
      <c r="DH328" s="14"/>
      <c r="DI328" s="14"/>
      <c r="DJ328" s="14"/>
      <c r="DK328" s="14"/>
    </row>
    <row r="329" spans="1:115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  <c r="CW329" s="14"/>
      <c r="CX329" s="14"/>
      <c r="CY329" s="14"/>
      <c r="CZ329" s="14"/>
      <c r="DA329" s="14"/>
      <c r="DB329" s="14"/>
      <c r="DC329" s="14"/>
      <c r="DD329" s="14"/>
      <c r="DE329" s="14"/>
      <c r="DF329" s="14"/>
      <c r="DG329" s="14"/>
      <c r="DH329" s="14"/>
      <c r="DI329" s="14"/>
      <c r="DJ329" s="14"/>
      <c r="DK329" s="14"/>
    </row>
    <row r="330" spans="1:115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  <c r="CZ330" s="14"/>
      <c r="DA330" s="14"/>
      <c r="DB330" s="14"/>
      <c r="DC330" s="14"/>
      <c r="DD330" s="14"/>
      <c r="DE330" s="14"/>
      <c r="DF330" s="14"/>
      <c r="DG330" s="14"/>
      <c r="DH330" s="14"/>
      <c r="DI330" s="14"/>
      <c r="DJ330" s="14"/>
      <c r="DK330" s="14"/>
    </row>
    <row r="331" spans="1:115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4"/>
      <c r="DK331" s="14"/>
    </row>
    <row r="332" spans="1:115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  <c r="CW332" s="14"/>
      <c r="CX332" s="14"/>
      <c r="CY332" s="14"/>
      <c r="CZ332" s="14"/>
      <c r="DA332" s="14"/>
      <c r="DB332" s="14"/>
      <c r="DC332" s="14"/>
      <c r="DD332" s="14"/>
      <c r="DE332" s="14"/>
      <c r="DF332" s="14"/>
      <c r="DG332" s="14"/>
      <c r="DH332" s="14"/>
      <c r="DI332" s="14"/>
      <c r="DJ332" s="14"/>
      <c r="DK332" s="14"/>
    </row>
    <row r="333" spans="1:115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  <c r="CW333" s="14"/>
      <c r="CX333" s="14"/>
      <c r="CY333" s="14"/>
      <c r="CZ333" s="14"/>
      <c r="DA333" s="14"/>
      <c r="DB333" s="14"/>
      <c r="DC333" s="14"/>
      <c r="DD333" s="14"/>
      <c r="DE333" s="14"/>
      <c r="DF333" s="14"/>
      <c r="DG333" s="14"/>
      <c r="DH333" s="14"/>
      <c r="DI333" s="14"/>
      <c r="DJ333" s="14"/>
      <c r="DK333" s="14"/>
    </row>
    <row r="334" spans="1:115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4"/>
      <c r="CV334" s="14"/>
      <c r="CW334" s="14"/>
      <c r="CX334" s="14"/>
      <c r="CY334" s="14"/>
      <c r="CZ334" s="14"/>
      <c r="DA334" s="14"/>
      <c r="DB334" s="14"/>
      <c r="DC334" s="14"/>
      <c r="DD334" s="14"/>
      <c r="DE334" s="14"/>
      <c r="DF334" s="14"/>
      <c r="DG334" s="14"/>
      <c r="DH334" s="14"/>
      <c r="DI334" s="14"/>
      <c r="DJ334" s="14"/>
      <c r="DK334" s="14"/>
    </row>
    <row r="335" spans="1:115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4"/>
      <c r="CV335" s="14"/>
      <c r="CW335" s="14"/>
      <c r="CX335" s="14"/>
      <c r="CY335" s="14"/>
      <c r="CZ335" s="14"/>
      <c r="DA335" s="14"/>
      <c r="DB335" s="14"/>
      <c r="DC335" s="14"/>
      <c r="DD335" s="14"/>
      <c r="DE335" s="14"/>
      <c r="DF335" s="14"/>
      <c r="DG335" s="14"/>
      <c r="DH335" s="14"/>
      <c r="DI335" s="14"/>
      <c r="DJ335" s="14"/>
      <c r="DK335" s="14"/>
    </row>
    <row r="336" spans="1:115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  <c r="CW336" s="14"/>
      <c r="CX336" s="14"/>
      <c r="CY336" s="14"/>
      <c r="CZ336" s="14"/>
      <c r="DA336" s="14"/>
      <c r="DB336" s="14"/>
      <c r="DC336" s="14"/>
      <c r="DD336" s="14"/>
      <c r="DE336" s="14"/>
      <c r="DF336" s="14"/>
      <c r="DG336" s="14"/>
      <c r="DH336" s="14"/>
      <c r="DI336" s="14"/>
      <c r="DJ336" s="14"/>
      <c r="DK336" s="14"/>
    </row>
    <row r="337" spans="1:115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  <c r="CW337" s="14"/>
      <c r="CX337" s="14"/>
      <c r="CY337" s="14"/>
      <c r="CZ337" s="14"/>
      <c r="DA337" s="14"/>
      <c r="DB337" s="14"/>
      <c r="DC337" s="14"/>
      <c r="DD337" s="14"/>
      <c r="DE337" s="14"/>
      <c r="DF337" s="14"/>
      <c r="DG337" s="14"/>
      <c r="DH337" s="14"/>
      <c r="DI337" s="14"/>
      <c r="DJ337" s="14"/>
      <c r="DK337" s="14"/>
    </row>
    <row r="338" spans="1:115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  <c r="CW338" s="14"/>
      <c r="CX338" s="14"/>
      <c r="CY338" s="14"/>
      <c r="CZ338" s="14"/>
      <c r="DA338" s="14"/>
      <c r="DB338" s="14"/>
      <c r="DC338" s="14"/>
      <c r="DD338" s="14"/>
      <c r="DE338" s="14"/>
      <c r="DF338" s="14"/>
      <c r="DG338" s="14"/>
      <c r="DH338" s="14"/>
      <c r="DI338" s="14"/>
      <c r="DJ338" s="14"/>
      <c r="DK338" s="14"/>
    </row>
    <row r="339" spans="1:115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14"/>
    </row>
    <row r="340" spans="1:115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  <c r="CY340" s="14"/>
      <c r="CZ340" s="14"/>
      <c r="DA340" s="14"/>
      <c r="DB340" s="14"/>
      <c r="DC340" s="14"/>
      <c r="DD340" s="14"/>
      <c r="DE340" s="14"/>
      <c r="DF340" s="14"/>
      <c r="DG340" s="14"/>
      <c r="DH340" s="14"/>
      <c r="DI340" s="14"/>
      <c r="DJ340" s="14"/>
      <c r="DK340" s="14"/>
    </row>
    <row r="341" spans="1:115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  <c r="CY341" s="14"/>
      <c r="CZ341" s="14"/>
      <c r="DA341" s="14"/>
      <c r="DB341" s="14"/>
      <c r="DC341" s="14"/>
      <c r="DD341" s="14"/>
      <c r="DE341" s="14"/>
      <c r="DF341" s="14"/>
      <c r="DG341" s="14"/>
      <c r="DH341" s="14"/>
      <c r="DI341" s="14"/>
      <c r="DJ341" s="14"/>
      <c r="DK341" s="14"/>
    </row>
    <row r="342" spans="1:115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  <c r="CW342" s="14"/>
      <c r="CX342" s="14"/>
      <c r="CY342" s="14"/>
      <c r="CZ342" s="14"/>
      <c r="DA342" s="14"/>
      <c r="DB342" s="14"/>
      <c r="DC342" s="14"/>
      <c r="DD342" s="14"/>
      <c r="DE342" s="14"/>
      <c r="DF342" s="14"/>
      <c r="DG342" s="14"/>
      <c r="DH342" s="14"/>
      <c r="DI342" s="14"/>
      <c r="DJ342" s="14"/>
      <c r="DK342" s="14"/>
    </row>
    <row r="343" spans="1:115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  <c r="CY343" s="14"/>
      <c r="CZ343" s="14"/>
      <c r="DA343" s="14"/>
      <c r="DB343" s="14"/>
      <c r="DC343" s="14"/>
      <c r="DD343" s="14"/>
      <c r="DE343" s="14"/>
      <c r="DF343" s="14"/>
      <c r="DG343" s="14"/>
      <c r="DH343" s="14"/>
      <c r="DI343" s="14"/>
      <c r="DJ343" s="14"/>
      <c r="DK343" s="14"/>
    </row>
    <row r="344" spans="1:115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  <c r="CY344" s="14"/>
      <c r="CZ344" s="14"/>
      <c r="DA344" s="14"/>
      <c r="DB344" s="14"/>
      <c r="DC344" s="14"/>
      <c r="DD344" s="14"/>
      <c r="DE344" s="14"/>
      <c r="DF344" s="14"/>
      <c r="DG344" s="14"/>
      <c r="DH344" s="14"/>
      <c r="DI344" s="14"/>
      <c r="DJ344" s="14"/>
      <c r="DK344" s="14"/>
    </row>
    <row r="345" spans="1:115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  <c r="CY345" s="14"/>
      <c r="CZ345" s="14"/>
      <c r="DA345" s="14"/>
      <c r="DB345" s="14"/>
      <c r="DC345" s="14"/>
      <c r="DD345" s="14"/>
      <c r="DE345" s="14"/>
      <c r="DF345" s="14"/>
      <c r="DG345" s="14"/>
      <c r="DH345" s="14"/>
      <c r="DI345" s="14"/>
      <c r="DJ345" s="14"/>
      <c r="DK345" s="14"/>
    </row>
    <row r="346" spans="1:115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  <c r="CY346" s="14"/>
      <c r="CZ346" s="14"/>
      <c r="DA346" s="14"/>
      <c r="DB346" s="14"/>
      <c r="DC346" s="14"/>
      <c r="DD346" s="14"/>
      <c r="DE346" s="14"/>
      <c r="DF346" s="14"/>
      <c r="DG346" s="14"/>
      <c r="DH346" s="14"/>
      <c r="DI346" s="14"/>
      <c r="DJ346" s="14"/>
      <c r="DK346" s="14"/>
    </row>
  </sheetData>
  <autoFilter ref="B124:DJ141">
    <sortState ref="B124:DJ141">
      <sortCondition ref="H124:H141"/>
      <sortCondition descending="1" ref="CP124:CP141"/>
    </sortState>
  </autoFilter>
  <mergeCells count="51">
    <mergeCell ref="AL146:AM146"/>
    <mergeCell ref="AN146:CL146"/>
    <mergeCell ref="AN123:CK123"/>
    <mergeCell ref="CM123:CP123"/>
    <mergeCell ref="K123:L123"/>
    <mergeCell ref="M123:P123"/>
    <mergeCell ref="AL123:AM123"/>
    <mergeCell ref="CM146:CP146"/>
    <mergeCell ref="K146:L146"/>
    <mergeCell ref="M146:P146"/>
    <mergeCell ref="I146:J146"/>
    <mergeCell ref="I123:J123"/>
    <mergeCell ref="I115:J115"/>
    <mergeCell ref="K115:L115"/>
    <mergeCell ref="M115:P115"/>
    <mergeCell ref="A118:CP118"/>
    <mergeCell ref="AN115:CL115"/>
    <mergeCell ref="AL115:AM115"/>
    <mergeCell ref="CM115:CP115"/>
    <mergeCell ref="CM64:CP64"/>
    <mergeCell ref="CM55:CP55"/>
    <mergeCell ref="AN55:CL55"/>
    <mergeCell ref="AL55:AM55"/>
    <mergeCell ref="A59:CP59"/>
    <mergeCell ref="K64:L64"/>
    <mergeCell ref="I64:J64"/>
    <mergeCell ref="CM34:CP34"/>
    <mergeCell ref="AL34:AM34"/>
    <mergeCell ref="I34:J34"/>
    <mergeCell ref="AL64:AM64"/>
    <mergeCell ref="AN64:CK64"/>
    <mergeCell ref="M64:P64"/>
    <mergeCell ref="M55:P55"/>
    <mergeCell ref="I55:J55"/>
    <mergeCell ref="K55:L55"/>
    <mergeCell ref="K34:L34"/>
    <mergeCell ref="M34:P34"/>
    <mergeCell ref="AN34:CK34"/>
    <mergeCell ref="A1:CP1"/>
    <mergeCell ref="AN6:CK6"/>
    <mergeCell ref="AL6:AM6"/>
    <mergeCell ref="CM6:CP6"/>
    <mergeCell ref="AL29:AM29"/>
    <mergeCell ref="K6:L6"/>
    <mergeCell ref="I6:J6"/>
    <mergeCell ref="AN29:CL29"/>
    <mergeCell ref="CM29:CP29"/>
    <mergeCell ref="K29:L29"/>
    <mergeCell ref="I29:J29"/>
    <mergeCell ref="M6:P6"/>
    <mergeCell ref="M29:P29"/>
  </mergeCells>
  <pageMargins left="0.55118110236220474" right="0.47244094488188981" top="0.35480856531504035" bottom="0.36269320009981904" header="0" footer="0"/>
  <pageSetup paperSize="9" scale="5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4:G36"/>
  <sheetViews>
    <sheetView workbookViewId="0"/>
  </sheetViews>
  <sheetFormatPr defaultColWidth="14.42578125" defaultRowHeight="15" customHeight="1" x14ac:dyDescent="0.25"/>
  <cols>
    <col min="2" max="2" width="6.5703125" customWidth="1"/>
  </cols>
  <sheetData>
    <row r="4" spans="2:7" x14ac:dyDescent="0.25">
      <c r="B4" s="1">
        <v>122</v>
      </c>
      <c r="C4" s="2">
        <v>10089250185</v>
      </c>
      <c r="D4" s="6" t="s">
        <v>2</v>
      </c>
      <c r="E4" s="7" t="s">
        <v>17</v>
      </c>
      <c r="F4" s="7" t="s">
        <v>19</v>
      </c>
      <c r="G4" s="8" t="s">
        <v>20</v>
      </c>
    </row>
    <row r="5" spans="2:7" x14ac:dyDescent="0.25">
      <c r="B5" s="9">
        <v>121</v>
      </c>
      <c r="C5" s="10">
        <v>10081189990</v>
      </c>
      <c r="D5" s="11" t="s">
        <v>21</v>
      </c>
      <c r="E5" s="12" t="s">
        <v>22</v>
      </c>
      <c r="F5" s="12" t="s">
        <v>19</v>
      </c>
      <c r="G5" s="13" t="s">
        <v>20</v>
      </c>
    </row>
    <row r="6" spans="2:7" x14ac:dyDescent="0.25">
      <c r="B6" s="9">
        <v>137</v>
      </c>
      <c r="C6" s="10">
        <v>10089251195</v>
      </c>
      <c r="D6" s="11" t="s">
        <v>23</v>
      </c>
      <c r="E6" s="12" t="s">
        <v>24</v>
      </c>
      <c r="F6" s="12" t="s">
        <v>19</v>
      </c>
      <c r="G6" s="13" t="s">
        <v>20</v>
      </c>
    </row>
    <row r="9" spans="2:7" x14ac:dyDescent="0.25">
      <c r="B9" s="15">
        <v>38</v>
      </c>
      <c r="C9" s="17">
        <v>10047380743</v>
      </c>
      <c r="D9" s="21" t="s">
        <v>26</v>
      </c>
      <c r="E9" s="22" t="s">
        <v>28</v>
      </c>
      <c r="F9" s="22" t="s">
        <v>29</v>
      </c>
      <c r="G9" s="24" t="s">
        <v>30</v>
      </c>
    </row>
    <row r="10" spans="2:7" x14ac:dyDescent="0.25">
      <c r="B10" s="15">
        <v>115</v>
      </c>
      <c r="C10" s="17">
        <v>10047382662</v>
      </c>
      <c r="D10" s="21" t="s">
        <v>2</v>
      </c>
      <c r="E10" s="22" t="s">
        <v>28</v>
      </c>
      <c r="F10" s="22" t="s">
        <v>19</v>
      </c>
      <c r="G10" s="24" t="s">
        <v>30</v>
      </c>
    </row>
    <row r="11" spans="2:7" x14ac:dyDescent="0.25">
      <c r="B11" s="15">
        <v>97</v>
      </c>
      <c r="C11" s="17">
        <v>10053648963</v>
      </c>
      <c r="D11" s="21" t="s">
        <v>32</v>
      </c>
      <c r="E11" s="22" t="s">
        <v>33</v>
      </c>
      <c r="F11" s="22" t="s">
        <v>34</v>
      </c>
      <c r="G11" s="24" t="s">
        <v>30</v>
      </c>
    </row>
    <row r="14" spans="2:7" x14ac:dyDescent="0.25">
      <c r="B14" s="15">
        <v>123</v>
      </c>
      <c r="C14" s="17">
        <v>10047449754</v>
      </c>
      <c r="D14" s="21" t="s">
        <v>35</v>
      </c>
      <c r="E14" s="22" t="s">
        <v>36</v>
      </c>
      <c r="F14" s="22" t="s">
        <v>19</v>
      </c>
      <c r="G14" s="24" t="s">
        <v>37</v>
      </c>
    </row>
    <row r="15" spans="2:7" x14ac:dyDescent="0.25">
      <c r="B15" s="15">
        <v>124</v>
      </c>
      <c r="C15" s="17">
        <v>10066429119</v>
      </c>
      <c r="D15" s="21" t="s">
        <v>38</v>
      </c>
      <c r="E15" s="22" t="s">
        <v>39</v>
      </c>
      <c r="F15" s="22" t="s">
        <v>19</v>
      </c>
      <c r="G15" s="24" t="s">
        <v>37</v>
      </c>
    </row>
    <row r="16" spans="2:7" x14ac:dyDescent="0.25">
      <c r="B16" s="15">
        <v>98</v>
      </c>
      <c r="C16" s="17">
        <v>10092625785</v>
      </c>
      <c r="D16" s="21" t="s">
        <v>40</v>
      </c>
      <c r="E16" s="22" t="s">
        <v>41</v>
      </c>
      <c r="F16" s="22" t="s">
        <v>34</v>
      </c>
      <c r="G16" s="24" t="s">
        <v>37</v>
      </c>
    </row>
    <row r="19" spans="2:7" x14ac:dyDescent="0.25">
      <c r="B19" s="15">
        <v>73</v>
      </c>
      <c r="C19" s="17">
        <v>10047309712</v>
      </c>
      <c r="D19" s="21" t="s">
        <v>45</v>
      </c>
      <c r="E19" s="22" t="s">
        <v>46</v>
      </c>
      <c r="F19" s="22" t="s">
        <v>49</v>
      </c>
      <c r="G19" s="24" t="s">
        <v>50</v>
      </c>
    </row>
    <row r="20" spans="2:7" x14ac:dyDescent="0.25">
      <c r="B20" s="15">
        <v>133</v>
      </c>
      <c r="C20" s="17">
        <v>10047405904</v>
      </c>
      <c r="D20" s="21" t="s">
        <v>51</v>
      </c>
      <c r="E20" s="22" t="s">
        <v>54</v>
      </c>
      <c r="F20" s="22" t="s">
        <v>55</v>
      </c>
      <c r="G20" s="24" t="s">
        <v>50</v>
      </c>
    </row>
    <row r="21" spans="2:7" x14ac:dyDescent="0.25">
      <c r="B21" s="15">
        <v>5</v>
      </c>
      <c r="C21" s="17">
        <v>10047400749</v>
      </c>
      <c r="D21" s="21" t="s">
        <v>58</v>
      </c>
      <c r="E21" s="22" t="s">
        <v>59</v>
      </c>
      <c r="F21" s="22" t="s">
        <v>44</v>
      </c>
      <c r="G21" s="24" t="s">
        <v>50</v>
      </c>
    </row>
    <row r="24" spans="2:7" x14ac:dyDescent="0.25">
      <c r="B24" s="15">
        <v>15</v>
      </c>
      <c r="C24" s="17">
        <v>10047400547</v>
      </c>
      <c r="D24" s="21" t="s">
        <v>60</v>
      </c>
      <c r="E24" s="22" t="s">
        <v>22</v>
      </c>
      <c r="F24" s="22" t="s">
        <v>44</v>
      </c>
      <c r="G24" s="24" t="s">
        <v>61</v>
      </c>
    </row>
    <row r="25" spans="2:7" x14ac:dyDescent="0.25">
      <c r="B25" s="15">
        <v>41</v>
      </c>
      <c r="C25" s="17">
        <v>10047315469</v>
      </c>
      <c r="D25" s="21" t="s">
        <v>64</v>
      </c>
      <c r="E25" s="22" t="s">
        <v>65</v>
      </c>
      <c r="F25" s="22" t="s">
        <v>29</v>
      </c>
      <c r="G25" s="24" t="s">
        <v>61</v>
      </c>
    </row>
    <row r="26" spans="2:7" x14ac:dyDescent="0.25">
      <c r="B26" s="15">
        <v>70</v>
      </c>
      <c r="C26" s="17">
        <v>10047280309</v>
      </c>
      <c r="D26" s="21" t="s">
        <v>69</v>
      </c>
      <c r="E26" s="22" t="s">
        <v>71</v>
      </c>
      <c r="F26" s="22" t="s">
        <v>73</v>
      </c>
      <c r="G26" s="24" t="s">
        <v>61</v>
      </c>
    </row>
    <row r="29" spans="2:7" x14ac:dyDescent="0.25">
      <c r="B29" s="30">
        <v>113</v>
      </c>
      <c r="C29" s="31">
        <v>10047208365</v>
      </c>
      <c r="D29" s="32" t="s">
        <v>78</v>
      </c>
      <c r="E29" s="33" t="s">
        <v>83</v>
      </c>
      <c r="F29" s="33" t="s">
        <v>84</v>
      </c>
      <c r="G29" s="8" t="s">
        <v>85</v>
      </c>
    </row>
    <row r="30" spans="2:7" x14ac:dyDescent="0.25">
      <c r="B30" s="9">
        <v>2</v>
      </c>
      <c r="C30" s="10">
        <v>10047282935</v>
      </c>
      <c r="D30" s="11" t="s">
        <v>86</v>
      </c>
      <c r="E30" s="12" t="s">
        <v>87</v>
      </c>
      <c r="F30" s="12" t="s">
        <v>44</v>
      </c>
      <c r="G30" s="13" t="s">
        <v>85</v>
      </c>
    </row>
    <row r="31" spans="2:7" x14ac:dyDescent="0.25">
      <c r="B31" s="9">
        <v>111</v>
      </c>
      <c r="C31" s="10">
        <v>10047208769</v>
      </c>
      <c r="D31" s="11" t="s">
        <v>91</v>
      </c>
      <c r="E31" s="12" t="s">
        <v>93</v>
      </c>
      <c r="F31" s="12" t="s">
        <v>19</v>
      </c>
      <c r="G31" s="13" t="s">
        <v>85</v>
      </c>
    </row>
    <row r="34" spans="2:7" x14ac:dyDescent="0.25">
      <c r="B34" s="15">
        <v>109</v>
      </c>
      <c r="C34" s="17">
        <v>10047235647</v>
      </c>
      <c r="D34" s="21" t="s">
        <v>96</v>
      </c>
      <c r="E34" s="22" t="s">
        <v>53</v>
      </c>
      <c r="F34" s="22" t="s">
        <v>19</v>
      </c>
      <c r="G34" s="24" t="s">
        <v>99</v>
      </c>
    </row>
    <row r="35" spans="2:7" x14ac:dyDescent="0.25">
      <c r="B35" s="15">
        <v>48</v>
      </c>
      <c r="C35" s="17">
        <v>10047262424</v>
      </c>
      <c r="D35" s="21" t="s">
        <v>102</v>
      </c>
      <c r="E35" s="22" t="s">
        <v>103</v>
      </c>
      <c r="F35" s="22" t="s">
        <v>29</v>
      </c>
      <c r="G35" s="24" t="s">
        <v>99</v>
      </c>
    </row>
    <row r="36" spans="2:7" x14ac:dyDescent="0.25">
      <c r="B36" s="15">
        <v>80</v>
      </c>
      <c r="C36" s="17">
        <v>10047304456</v>
      </c>
      <c r="D36" s="21" t="s">
        <v>106</v>
      </c>
      <c r="E36" s="22" t="s">
        <v>109</v>
      </c>
      <c r="F36" s="22" t="s">
        <v>34</v>
      </c>
      <c r="G36" s="24" t="s">
        <v>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start</vt:lpstr>
      <vt:lpstr>omnium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_</cp:lastModifiedBy>
  <dcterms:created xsi:type="dcterms:W3CDTF">2019-11-09T09:30:04Z</dcterms:created>
  <dcterms:modified xsi:type="dcterms:W3CDTF">2019-11-11T16:23:20Z</dcterms:modified>
</cp:coreProperties>
</file>